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80" windowWidth="19440" windowHeight="8655" firstSheet="7" activeTab="12"/>
  </bookViews>
  <sheets>
    <sheet name="1  группа " sheetId="34" r:id="rId1"/>
    <sheet name="2  группа" sheetId="33" r:id="rId2"/>
    <sheet name="3  группа" sheetId="1" r:id="rId3"/>
    <sheet name="4 группа" sheetId="2" r:id="rId4"/>
    <sheet name="Список МКДГ" sheetId="35" r:id="rId5"/>
    <sheet name="Список ПКО" sheetId="21" r:id="rId6"/>
    <sheet name="Д 08 и мл" sheetId="36" r:id="rId7"/>
    <sheet name="М 08 и мл" sheetId="37" r:id="rId8"/>
    <sheet name="Д 06-07" sheetId="38" r:id="rId9"/>
    <sheet name="М 06-07" sheetId="39" r:id="rId10"/>
    <sheet name="Д 04-05" sheetId="40" r:id="rId11"/>
    <sheet name="М 04-05" sheetId="41" r:id="rId12"/>
    <sheet name="Д 02-03" sheetId="49" r:id="rId13"/>
    <sheet name="М 02-03" sheetId="43" r:id="rId14"/>
    <sheet name="Д 00-01" sheetId="15" r:id="rId15"/>
    <sheet name="М 00-01" sheetId="16" r:id="rId16"/>
    <sheet name="Д 98-99" sheetId="27" r:id="rId17"/>
    <sheet name="М 98-99" sheetId="28" r:id="rId18"/>
    <sheet name="ФД 06-07" sheetId="48" r:id="rId19"/>
    <sheet name="ФМ 06-07" sheetId="47" r:id="rId20"/>
    <sheet name="ФД 04-05" sheetId="46" r:id="rId21"/>
    <sheet name="Лист3" sheetId="52" r:id="rId22"/>
    <sheet name="ФМ 04-05" sheetId="45" r:id="rId23"/>
    <sheet name="ФД 02-03" sheetId="25" r:id="rId24"/>
    <sheet name="ФМ 02-03" sheetId="19" r:id="rId25"/>
    <sheet name="ФД  01-00" sheetId="32" r:id="rId26"/>
    <sheet name="ФМ  01-00 " sheetId="51" r:id="rId27"/>
    <sheet name="ФМД 98-99" sheetId="50" r:id="rId28"/>
  </sheets>
  <definedNames>
    <definedName name="_xlnm.Print_Area" localSheetId="4">'Список МКДГ'!$A$4:$E$70</definedName>
    <definedName name="_xlnm.Print_Area" localSheetId="5">'Список ПКО'!$A$4:$E$74</definedName>
  </definedNames>
  <calcPr calcId="145621"/>
</workbook>
</file>

<file path=xl/calcChain.xml><?xml version="1.0" encoding="utf-8"?>
<calcChain xmlns="http://schemas.openxmlformats.org/spreadsheetml/2006/main">
  <c r="Z14" i="28" l="1"/>
  <c r="Z48" i="41"/>
  <c r="Y27" i="49" l="1"/>
  <c r="Y28" i="49" s="1"/>
  <c r="X27" i="49"/>
  <c r="X28" i="49" s="1"/>
  <c r="W27" i="49"/>
  <c r="W28" i="49" s="1"/>
  <c r="V27" i="49"/>
  <c r="V28" i="49" s="1"/>
  <c r="U27" i="49"/>
  <c r="U28" i="49" s="1"/>
  <c r="T27" i="49"/>
  <c r="T28" i="49" s="1"/>
  <c r="S27" i="49"/>
  <c r="S28" i="49" s="1"/>
  <c r="R27" i="49"/>
  <c r="R28" i="49" s="1"/>
  <c r="Q27" i="49"/>
  <c r="Q28" i="49" s="1"/>
  <c r="P27" i="49"/>
  <c r="P28" i="49" s="1"/>
  <c r="O27" i="49"/>
  <c r="O28" i="49" s="1"/>
  <c r="N27" i="49"/>
  <c r="N28" i="49" s="1"/>
  <c r="M27" i="49"/>
  <c r="M28" i="49" s="1"/>
  <c r="L27" i="49"/>
  <c r="L28" i="49" s="1"/>
  <c r="K27" i="49"/>
  <c r="K28" i="49" s="1"/>
  <c r="J27" i="49"/>
  <c r="J28" i="49" s="1"/>
  <c r="I27" i="49"/>
  <c r="I28" i="49" s="1"/>
  <c r="H27" i="49"/>
  <c r="H28" i="49" s="1"/>
  <c r="G27" i="49"/>
  <c r="G28" i="49" s="1"/>
  <c r="F27" i="49"/>
  <c r="F28" i="49" s="1"/>
  <c r="Z23" i="49"/>
  <c r="Z22" i="49"/>
  <c r="Z24" i="49"/>
  <c r="Z16" i="49"/>
  <c r="Z21" i="49"/>
  <c r="Z25" i="49"/>
  <c r="Z17" i="49"/>
  <c r="Z18" i="49"/>
  <c r="Z14" i="49"/>
  <c r="Z20" i="49"/>
  <c r="Z26" i="49"/>
  <c r="Z15" i="49"/>
  <c r="Z13" i="49"/>
  <c r="Z19" i="49"/>
  <c r="Z34" i="43"/>
  <c r="Z12" i="15"/>
  <c r="Z38" i="43"/>
  <c r="Y27" i="38"/>
  <c r="Y28" i="38" s="1"/>
  <c r="X27" i="38"/>
  <c r="X28" i="38" s="1"/>
  <c r="W27" i="38"/>
  <c r="W28" i="38" s="1"/>
  <c r="V27" i="38"/>
  <c r="V28" i="38" s="1"/>
  <c r="U27" i="38"/>
  <c r="U28" i="38" s="1"/>
  <c r="T27" i="38"/>
  <c r="T28" i="38" s="1"/>
  <c r="S27" i="38"/>
  <c r="S28" i="38" s="1"/>
  <c r="R27" i="38"/>
  <c r="R28" i="38" s="1"/>
  <c r="Q27" i="38"/>
  <c r="Q28" i="38" s="1"/>
  <c r="P27" i="38"/>
  <c r="P28" i="38" s="1"/>
  <c r="O27" i="38"/>
  <c r="O28" i="38" s="1"/>
  <c r="N27" i="38"/>
  <c r="N28" i="38" s="1"/>
  <c r="M27" i="38"/>
  <c r="M28" i="38" s="1"/>
  <c r="L27" i="38"/>
  <c r="L28" i="38" s="1"/>
  <c r="K27" i="38"/>
  <c r="K28" i="38" s="1"/>
  <c r="J27" i="38"/>
  <c r="J28" i="38" s="1"/>
  <c r="I27" i="38"/>
  <c r="I28" i="38" s="1"/>
  <c r="H27" i="38"/>
  <c r="H28" i="38" s="1"/>
  <c r="G27" i="38"/>
  <c r="G28" i="38" s="1"/>
  <c r="F27" i="38"/>
  <c r="F28" i="38" s="1"/>
  <c r="Z17" i="37"/>
  <c r="F22" i="15"/>
  <c r="F23" i="15" s="1"/>
  <c r="G22" i="15"/>
  <c r="G23" i="15" s="1"/>
  <c r="H22" i="15"/>
  <c r="H23" i="15" s="1"/>
  <c r="I22" i="15"/>
  <c r="J22" i="15"/>
  <c r="J23" i="15" s="1"/>
  <c r="K22" i="15"/>
  <c r="L22" i="15"/>
  <c r="L23" i="15" s="1"/>
  <c r="M22" i="15"/>
  <c r="N22" i="15"/>
  <c r="N23" i="15" s="1"/>
  <c r="O22" i="15"/>
  <c r="P22" i="15"/>
  <c r="P23" i="15" s="1"/>
  <c r="Q22" i="15"/>
  <c r="R22" i="15"/>
  <c r="R23" i="15" s="1"/>
  <c r="S22" i="15"/>
  <c r="T22" i="15"/>
  <c r="T23" i="15" s="1"/>
  <c r="U22" i="15"/>
  <c r="V22" i="15"/>
  <c r="V23" i="15" s="1"/>
  <c r="W22" i="15"/>
  <c r="W23" i="15" s="1"/>
  <c r="X22" i="15"/>
  <c r="X23" i="15" s="1"/>
  <c r="Y22" i="15"/>
  <c r="I23" i="15"/>
  <c r="K23" i="15"/>
  <c r="M23" i="15"/>
  <c r="O23" i="15"/>
  <c r="Q23" i="15"/>
  <c r="S23" i="15"/>
  <c r="U23" i="15"/>
  <c r="Y23" i="15"/>
  <c r="AA23" i="49" l="1"/>
  <c r="AA24" i="49"/>
  <c r="AA21" i="49"/>
  <c r="AA17" i="49"/>
  <c r="AA14" i="49"/>
  <c r="AA26" i="49"/>
  <c r="AA13" i="49"/>
  <c r="AA22" i="49"/>
  <c r="AA16" i="49"/>
  <c r="AA25" i="49"/>
  <c r="AA18" i="49"/>
  <c r="AA20" i="49"/>
  <c r="AA15" i="49"/>
  <c r="AA19" i="49"/>
  <c r="AA12" i="15"/>
  <c r="AA23" i="38"/>
  <c r="AA14" i="38"/>
  <c r="AA24" i="38"/>
  <c r="AA25" i="38"/>
  <c r="AA22" i="38"/>
  <c r="AA17" i="38"/>
  <c r="AA18" i="38"/>
  <c r="AA15" i="38"/>
  <c r="AA20" i="38"/>
  <c r="AA21" i="38"/>
  <c r="AA26" i="38"/>
  <c r="AA19" i="38"/>
  <c r="AA16" i="38"/>
  <c r="Z15" i="15"/>
  <c r="Z17" i="15"/>
  <c r="Z20" i="15"/>
  <c r="Z16" i="15"/>
  <c r="Z35" i="43"/>
  <c r="Z13" i="43"/>
  <c r="Z15" i="43"/>
  <c r="Z24" i="43"/>
  <c r="Z36" i="43"/>
  <c r="Z18" i="43"/>
  <c r="Z31" i="43"/>
  <c r="Z26" i="43"/>
  <c r="Z19" i="43"/>
  <c r="Z16" i="41"/>
  <c r="Z42" i="41"/>
  <c r="Z43" i="41"/>
  <c r="Z49" i="41"/>
  <c r="Z50" i="41"/>
  <c r="Z24" i="41"/>
  <c r="Z20" i="41"/>
  <c r="Z14" i="41"/>
  <c r="Z33" i="41"/>
  <c r="Z38" i="41"/>
  <c r="Z46" i="41"/>
  <c r="Z40" i="41"/>
  <c r="Z37" i="41"/>
  <c r="Z15" i="41"/>
  <c r="Z17" i="41"/>
  <c r="Z36" i="41"/>
  <c r="Z47" i="41"/>
  <c r="Z22" i="40"/>
  <c r="Z19" i="40"/>
  <c r="Z15" i="40"/>
  <c r="Z17" i="40"/>
  <c r="Z28" i="40"/>
  <c r="Z29" i="40"/>
  <c r="Z30" i="40"/>
  <c r="Z20" i="39"/>
  <c r="Z35" i="39"/>
  <c r="Z27" i="39"/>
  <c r="Z31" i="39"/>
  <c r="Z19" i="39"/>
  <c r="Z24" i="39"/>
  <c r="Z33" i="39"/>
  <c r="Z36" i="39"/>
  <c r="Z29" i="39"/>
  <c r="Z30" i="39"/>
  <c r="Z18" i="39"/>
  <c r="Z15" i="38"/>
  <c r="Z23" i="38"/>
  <c r="Z19" i="38"/>
  <c r="Z25" i="38"/>
  <c r="Z17" i="38"/>
  <c r="Z24" i="38"/>
  <c r="Z26" i="38"/>
  <c r="Z22" i="37"/>
  <c r="Z25" i="37"/>
  <c r="Z16" i="37"/>
  <c r="Z21" i="37"/>
  <c r="Z18" i="37"/>
  <c r="Z23" i="37"/>
  <c r="Z14" i="37"/>
  <c r="Z26" i="37"/>
  <c r="Z24" i="37"/>
  <c r="Z20" i="37"/>
  <c r="Z19" i="37"/>
  <c r="Z21" i="36"/>
  <c r="Z24" i="36"/>
  <c r="Z20" i="36"/>
  <c r="Z22" i="36"/>
  <c r="Z18" i="36"/>
  <c r="Z16" i="36"/>
  <c r="Z14" i="36"/>
  <c r="Z17" i="43"/>
  <c r="Z33" i="43"/>
  <c r="Z22" i="43"/>
  <c r="Z15" i="36"/>
  <c r="Z16" i="38"/>
  <c r="Z20" i="38"/>
  <c r="Z21" i="38"/>
  <c r="Z18" i="38"/>
  <c r="Z32" i="39"/>
  <c r="Z23" i="39"/>
  <c r="Z28" i="39"/>
  <c r="Z34" i="39"/>
  <c r="Z16" i="39"/>
  <c r="Z20" i="40"/>
  <c r="Z23" i="40"/>
  <c r="Z26" i="40"/>
  <c r="Z31" i="40"/>
  <c r="Z18" i="40"/>
  <c r="Z21" i="40"/>
  <c r="Z16" i="40"/>
  <c r="Z27" i="40"/>
  <c r="Z44" i="41"/>
  <c r="Z30" i="41"/>
  <c r="Z28" i="41"/>
  <c r="Z39" i="41"/>
  <c r="Z35" i="41"/>
  <c r="Z19" i="41"/>
  <c r="Z16" i="43"/>
  <c r="Z14" i="43"/>
  <c r="Z32" i="43"/>
  <c r="Z30" i="43"/>
  <c r="Z29" i="43"/>
  <c r="Y39" i="43" l="1"/>
  <c r="Y40" i="43" s="1"/>
  <c r="X39" i="43"/>
  <c r="X40" i="43" s="1"/>
  <c r="W39" i="43"/>
  <c r="W40" i="43" s="1"/>
  <c r="V39" i="43"/>
  <c r="V40" i="43" s="1"/>
  <c r="U39" i="43"/>
  <c r="U40" i="43" s="1"/>
  <c r="T39" i="43"/>
  <c r="T40" i="43" s="1"/>
  <c r="S39" i="43"/>
  <c r="S40" i="43" s="1"/>
  <c r="R39" i="43"/>
  <c r="R40" i="43" s="1"/>
  <c r="Q39" i="43"/>
  <c r="Q40" i="43" s="1"/>
  <c r="P39" i="43"/>
  <c r="P40" i="43" s="1"/>
  <c r="O39" i="43"/>
  <c r="O40" i="43" s="1"/>
  <c r="N39" i="43"/>
  <c r="N40" i="43" s="1"/>
  <c r="M39" i="43"/>
  <c r="M40" i="43" s="1"/>
  <c r="L39" i="43"/>
  <c r="L40" i="43" s="1"/>
  <c r="K39" i="43"/>
  <c r="K40" i="43" s="1"/>
  <c r="J39" i="43"/>
  <c r="J40" i="43" s="1"/>
  <c r="I39" i="43"/>
  <c r="I40" i="43" s="1"/>
  <c r="H39" i="43"/>
  <c r="H40" i="43" s="1"/>
  <c r="G39" i="43"/>
  <c r="G40" i="43" s="1"/>
  <c r="F39" i="43"/>
  <c r="F40" i="43" s="1"/>
  <c r="Z25" i="43"/>
  <c r="Z21" i="43"/>
  <c r="Z37" i="43"/>
  <c r="Z20" i="43"/>
  <c r="Z23" i="43"/>
  <c r="Z27" i="43"/>
  <c r="Z28" i="43"/>
  <c r="Y51" i="41"/>
  <c r="Y52" i="41" s="1"/>
  <c r="X51" i="41"/>
  <c r="X52" i="41" s="1"/>
  <c r="W51" i="41"/>
  <c r="W52" i="41" s="1"/>
  <c r="V51" i="41"/>
  <c r="V52" i="41" s="1"/>
  <c r="U51" i="41"/>
  <c r="U52" i="41" s="1"/>
  <c r="T51" i="41"/>
  <c r="T52" i="41" s="1"/>
  <c r="S51" i="41"/>
  <c r="S52" i="41" s="1"/>
  <c r="R51" i="41"/>
  <c r="R52" i="41" s="1"/>
  <c r="Q51" i="41"/>
  <c r="Q52" i="41" s="1"/>
  <c r="P51" i="41"/>
  <c r="P52" i="41" s="1"/>
  <c r="O51" i="41"/>
  <c r="O52" i="41" s="1"/>
  <c r="N51" i="41"/>
  <c r="N52" i="41" s="1"/>
  <c r="M51" i="41"/>
  <c r="M52" i="41" s="1"/>
  <c r="L51" i="41"/>
  <c r="L52" i="41" s="1"/>
  <c r="K51" i="41"/>
  <c r="K52" i="41" s="1"/>
  <c r="J51" i="41"/>
  <c r="J52" i="41" s="1"/>
  <c r="I51" i="41"/>
  <c r="I52" i="41" s="1"/>
  <c r="H51" i="41"/>
  <c r="H52" i="41" s="1"/>
  <c r="G51" i="41"/>
  <c r="G52" i="41" s="1"/>
  <c r="F51" i="41"/>
  <c r="F52" i="41" s="1"/>
  <c r="Z34" i="41"/>
  <c r="Z22" i="41"/>
  <c r="Z31" i="41"/>
  <c r="Z45" i="41"/>
  <c r="Z25" i="41"/>
  <c r="Z26" i="41"/>
  <c r="Z21" i="41"/>
  <c r="Z27" i="41"/>
  <c r="Z18" i="41"/>
  <c r="Z29" i="41"/>
  <c r="Z41" i="41"/>
  <c r="Z23" i="41"/>
  <c r="Z32" i="41"/>
  <c r="Y33" i="40"/>
  <c r="Y34" i="40" s="1"/>
  <c r="X33" i="40"/>
  <c r="X34" i="40" s="1"/>
  <c r="W33" i="40"/>
  <c r="W34" i="40" s="1"/>
  <c r="V33" i="40"/>
  <c r="V34" i="40" s="1"/>
  <c r="U33" i="40"/>
  <c r="U34" i="40" s="1"/>
  <c r="T33" i="40"/>
  <c r="T34" i="40" s="1"/>
  <c r="S33" i="40"/>
  <c r="S34" i="40" s="1"/>
  <c r="R33" i="40"/>
  <c r="R34" i="40" s="1"/>
  <c r="Q33" i="40"/>
  <c r="Q34" i="40" s="1"/>
  <c r="P33" i="40"/>
  <c r="P34" i="40" s="1"/>
  <c r="O33" i="40"/>
  <c r="O34" i="40" s="1"/>
  <c r="N33" i="40"/>
  <c r="N34" i="40" s="1"/>
  <c r="M33" i="40"/>
  <c r="M34" i="40" s="1"/>
  <c r="L33" i="40"/>
  <c r="L34" i="40" s="1"/>
  <c r="K33" i="40"/>
  <c r="K34" i="40" s="1"/>
  <c r="J33" i="40"/>
  <c r="J34" i="40" s="1"/>
  <c r="I33" i="40"/>
  <c r="I34" i="40" s="1"/>
  <c r="H33" i="40"/>
  <c r="H34" i="40" s="1"/>
  <c r="G33" i="40"/>
  <c r="G34" i="40" s="1"/>
  <c r="F33" i="40"/>
  <c r="F34" i="40" s="1"/>
  <c r="Z32" i="40"/>
  <c r="Z25" i="40"/>
  <c r="Z14" i="40"/>
  <c r="Z24" i="40"/>
  <c r="Y37" i="39"/>
  <c r="Y38" i="39" s="1"/>
  <c r="X37" i="39"/>
  <c r="X38" i="39" s="1"/>
  <c r="W37" i="39"/>
  <c r="W38" i="39" s="1"/>
  <c r="V37" i="39"/>
  <c r="V38" i="39" s="1"/>
  <c r="U37" i="39"/>
  <c r="U38" i="39" s="1"/>
  <c r="T37" i="39"/>
  <c r="T38" i="39" s="1"/>
  <c r="S37" i="39"/>
  <c r="S38" i="39" s="1"/>
  <c r="R37" i="39"/>
  <c r="R38" i="39" s="1"/>
  <c r="Q37" i="39"/>
  <c r="Q38" i="39" s="1"/>
  <c r="P37" i="39"/>
  <c r="P38" i="39" s="1"/>
  <c r="O37" i="39"/>
  <c r="O38" i="39" s="1"/>
  <c r="N37" i="39"/>
  <c r="N38" i="39" s="1"/>
  <c r="M37" i="39"/>
  <c r="M38" i="39" s="1"/>
  <c r="L37" i="39"/>
  <c r="L38" i="39" s="1"/>
  <c r="K37" i="39"/>
  <c r="K38" i="39" s="1"/>
  <c r="J37" i="39"/>
  <c r="J38" i="39" s="1"/>
  <c r="I37" i="39"/>
  <c r="I38" i="39" s="1"/>
  <c r="H37" i="39"/>
  <c r="H38" i="39" s="1"/>
  <c r="G37" i="39"/>
  <c r="G38" i="39" s="1"/>
  <c r="F37" i="39"/>
  <c r="F38" i="39" s="1"/>
  <c r="Z21" i="39"/>
  <c r="Z22" i="39"/>
  <c r="Z25" i="39"/>
  <c r="Z15" i="39"/>
  <c r="Z14" i="39"/>
  <c r="Z26" i="39"/>
  <c r="Z17" i="39"/>
  <c r="Z14" i="38"/>
  <c r="Z22" i="38"/>
  <c r="Y27" i="37"/>
  <c r="Y28" i="37" s="1"/>
  <c r="X27" i="37"/>
  <c r="X28" i="37" s="1"/>
  <c r="W27" i="37"/>
  <c r="W28" i="37" s="1"/>
  <c r="V27" i="37"/>
  <c r="V28" i="37" s="1"/>
  <c r="U27" i="37"/>
  <c r="U28" i="37" s="1"/>
  <c r="T27" i="37"/>
  <c r="T28" i="37" s="1"/>
  <c r="S27" i="37"/>
  <c r="S28" i="37" s="1"/>
  <c r="R27" i="37"/>
  <c r="R28" i="37" s="1"/>
  <c r="Q27" i="37"/>
  <c r="Q28" i="37" s="1"/>
  <c r="P27" i="37"/>
  <c r="P28" i="37" s="1"/>
  <c r="O27" i="37"/>
  <c r="O28" i="37" s="1"/>
  <c r="N27" i="37"/>
  <c r="N28" i="37" s="1"/>
  <c r="M27" i="37"/>
  <c r="M28" i="37" s="1"/>
  <c r="L27" i="37"/>
  <c r="L28" i="37" s="1"/>
  <c r="K27" i="37"/>
  <c r="K28" i="37" s="1"/>
  <c r="J27" i="37"/>
  <c r="J28" i="37" s="1"/>
  <c r="I27" i="37"/>
  <c r="I28" i="37" s="1"/>
  <c r="H27" i="37"/>
  <c r="H28" i="37" s="1"/>
  <c r="G27" i="37"/>
  <c r="G28" i="37" s="1"/>
  <c r="F27" i="37"/>
  <c r="F28" i="37" s="1"/>
  <c r="Z15" i="37"/>
  <c r="Y25" i="36"/>
  <c r="Y26" i="36" s="1"/>
  <c r="X25" i="36"/>
  <c r="X26" i="36" s="1"/>
  <c r="W25" i="36"/>
  <c r="W26" i="36" s="1"/>
  <c r="V25" i="36"/>
  <c r="V26" i="36" s="1"/>
  <c r="U25" i="36"/>
  <c r="U26" i="36" s="1"/>
  <c r="T25" i="36"/>
  <c r="T26" i="36" s="1"/>
  <c r="S25" i="36"/>
  <c r="S26" i="36" s="1"/>
  <c r="R25" i="36"/>
  <c r="R26" i="36" s="1"/>
  <c r="Q25" i="36"/>
  <c r="Q26" i="36" s="1"/>
  <c r="P25" i="36"/>
  <c r="P26" i="36" s="1"/>
  <c r="O25" i="36"/>
  <c r="O26" i="36" s="1"/>
  <c r="N25" i="36"/>
  <c r="N26" i="36" s="1"/>
  <c r="M25" i="36"/>
  <c r="M26" i="36" s="1"/>
  <c r="L25" i="36"/>
  <c r="L26" i="36" s="1"/>
  <c r="K25" i="36"/>
  <c r="K26" i="36" s="1"/>
  <c r="J25" i="36"/>
  <c r="J26" i="36" s="1"/>
  <c r="I25" i="36"/>
  <c r="I26" i="36" s="1"/>
  <c r="H25" i="36"/>
  <c r="H26" i="36" s="1"/>
  <c r="G25" i="36"/>
  <c r="G26" i="36" s="1"/>
  <c r="F25" i="36"/>
  <c r="F26" i="36" s="1"/>
  <c r="Z23" i="36"/>
  <c r="Z17" i="36"/>
  <c r="Z19" i="36"/>
  <c r="AA48" i="41" l="1"/>
  <c r="AA38" i="43"/>
  <c r="AA34" i="43"/>
  <c r="AA17" i="37"/>
  <c r="AA26" i="43"/>
  <c r="AA33" i="43"/>
  <c r="AA22" i="43"/>
  <c r="AA35" i="43"/>
  <c r="AA13" i="43"/>
  <c r="AA15" i="43"/>
  <c r="AA24" i="43"/>
  <c r="AA36" i="43"/>
  <c r="AA18" i="43"/>
  <c r="AA31" i="43"/>
  <c r="AA19" i="43"/>
  <c r="AA17" i="43"/>
  <c r="AA42" i="41"/>
  <c r="AA43" i="41"/>
  <c r="AA20" i="41"/>
  <c r="AA33" i="41"/>
  <c r="AA46" i="41"/>
  <c r="AA37" i="41"/>
  <c r="AA16" i="41"/>
  <c r="AA49" i="41"/>
  <c r="AA50" i="41"/>
  <c r="AA24" i="41"/>
  <c r="AA14" i="41"/>
  <c r="AA38" i="41"/>
  <c r="AA40" i="41"/>
  <c r="AA15" i="41"/>
  <c r="AA17" i="41"/>
  <c r="AA36" i="41"/>
  <c r="AA47" i="41"/>
  <c r="AA29" i="40"/>
  <c r="AA22" i="40"/>
  <c r="AA19" i="40"/>
  <c r="AA15" i="40"/>
  <c r="AA17" i="40"/>
  <c r="AA28" i="40"/>
  <c r="AA30" i="40"/>
  <c r="AA33" i="39"/>
  <c r="AA30" i="39"/>
  <c r="AA18" i="39"/>
  <c r="AA20" i="39"/>
  <c r="AA35" i="39"/>
  <c r="AA27" i="39"/>
  <c r="AA31" i="39"/>
  <c r="AA19" i="39"/>
  <c r="AA24" i="39"/>
  <c r="AA36" i="39"/>
  <c r="AA29" i="39"/>
  <c r="AA20" i="36"/>
  <c r="AA21" i="36"/>
  <c r="AA24" i="36"/>
  <c r="AA22" i="36"/>
  <c r="AA18" i="36"/>
  <c r="AA16" i="36"/>
  <c r="AA14" i="36"/>
  <c r="AA26" i="37"/>
  <c r="AA22" i="37"/>
  <c r="AA25" i="37"/>
  <c r="AA16" i="37"/>
  <c r="AA21" i="37"/>
  <c r="AA18" i="37"/>
  <c r="AA23" i="37"/>
  <c r="AA14" i="37"/>
  <c r="AA24" i="37"/>
  <c r="AA20" i="37"/>
  <c r="AA19" i="37"/>
  <c r="AA23" i="40"/>
  <c r="AA26" i="40"/>
  <c r="AA21" i="40"/>
  <c r="AA27" i="40"/>
  <c r="AA20" i="40"/>
  <c r="AA31" i="40"/>
  <c r="AA18" i="40"/>
  <c r="AA16" i="40"/>
  <c r="AA15" i="36"/>
  <c r="AA32" i="39"/>
  <c r="AA23" i="39"/>
  <c r="AA28" i="39"/>
  <c r="AA34" i="39"/>
  <c r="AA16" i="39"/>
  <c r="AA19" i="41"/>
  <c r="AA44" i="41"/>
  <c r="AA30" i="41"/>
  <c r="AA28" i="41"/>
  <c r="AA39" i="41"/>
  <c r="AA35" i="41"/>
  <c r="AA29" i="43"/>
  <c r="AA16" i="43"/>
  <c r="AA14" i="43"/>
  <c r="AA32" i="43"/>
  <c r="AA30" i="43"/>
  <c r="AA20" i="43"/>
  <c r="AA28" i="43"/>
  <c r="AA25" i="43"/>
  <c r="AA21" i="43"/>
  <c r="AA37" i="43"/>
  <c r="AA23" i="43"/>
  <c r="AA27" i="43"/>
  <c r="AA22" i="41"/>
  <c r="AA45" i="41"/>
  <c r="AA26" i="41"/>
  <c r="AA21" i="41"/>
  <c r="AA18" i="41"/>
  <c r="AA41" i="41"/>
  <c r="AA32" i="41"/>
  <c r="AA34" i="41"/>
  <c r="AA31" i="41"/>
  <c r="AA25" i="41"/>
  <c r="AA27" i="41"/>
  <c r="AA29" i="41"/>
  <c r="AA23" i="41"/>
  <c r="AA25" i="40"/>
  <c r="AA24" i="40"/>
  <c r="AA32" i="40"/>
  <c r="AA14" i="40"/>
  <c r="AA26" i="39"/>
  <c r="AA21" i="39"/>
  <c r="AA22" i="39"/>
  <c r="AA25" i="39"/>
  <c r="AA15" i="39"/>
  <c r="AA14" i="39"/>
  <c r="AA17" i="39"/>
  <c r="AA15" i="37"/>
  <c r="AA23" i="36"/>
  <c r="AA17" i="36"/>
  <c r="AA19" i="36"/>
  <c r="Z13" i="28" l="1"/>
  <c r="Z20" i="16"/>
  <c r="Z21" i="16"/>
  <c r="Z15" i="16"/>
  <c r="Z12" i="16"/>
  <c r="Z19" i="16"/>
  <c r="Z16" i="16"/>
  <c r="Z19" i="15" l="1"/>
  <c r="Z21" i="15"/>
  <c r="Z18" i="15"/>
  <c r="Z14" i="15"/>
  <c r="Z13" i="15"/>
  <c r="Y13" i="27"/>
  <c r="Y14" i="27" s="1"/>
  <c r="X13" i="27"/>
  <c r="X14" i="27" s="1"/>
  <c r="W13" i="27"/>
  <c r="W14" i="27" s="1"/>
  <c r="V13" i="27"/>
  <c r="V14" i="27" s="1"/>
  <c r="U13" i="27"/>
  <c r="U14" i="27" s="1"/>
  <c r="T13" i="27"/>
  <c r="T14" i="27" s="1"/>
  <c r="S13" i="27"/>
  <c r="S14" i="27" s="1"/>
  <c r="R13" i="27"/>
  <c r="R14" i="27" s="1"/>
  <c r="Q13" i="27"/>
  <c r="Q14" i="27" s="1"/>
  <c r="P13" i="27"/>
  <c r="P14" i="27" s="1"/>
  <c r="O13" i="27"/>
  <c r="O14" i="27" s="1"/>
  <c r="N13" i="27"/>
  <c r="N14" i="27" s="1"/>
  <c r="M13" i="27"/>
  <c r="M14" i="27" s="1"/>
  <c r="L13" i="27"/>
  <c r="L14" i="27" s="1"/>
  <c r="K13" i="27"/>
  <c r="K14" i="27" s="1"/>
  <c r="J13" i="27"/>
  <c r="J14" i="27" s="1"/>
  <c r="I13" i="27"/>
  <c r="I14" i="27" s="1"/>
  <c r="H13" i="27"/>
  <c r="H14" i="27" s="1"/>
  <c r="G13" i="27"/>
  <c r="G14" i="27" s="1"/>
  <c r="F13" i="27"/>
  <c r="F14" i="27" s="1"/>
  <c r="Z12" i="27"/>
  <c r="AA15" i="15" l="1"/>
  <c r="AA17" i="15"/>
  <c r="AA20" i="15"/>
  <c r="AA16" i="15"/>
  <c r="AA19" i="15"/>
  <c r="AA21" i="15"/>
  <c r="AA18" i="15"/>
  <c r="AA14" i="15"/>
  <c r="AA13" i="15"/>
  <c r="AA12" i="27"/>
  <c r="Z14" i="16"/>
  <c r="Z17" i="16"/>
  <c r="Z13" i="16"/>
  <c r="Y23" i="16"/>
  <c r="Y24" i="16" s="1"/>
  <c r="X23" i="16"/>
  <c r="X24" i="16" s="1"/>
  <c r="W23" i="16"/>
  <c r="W24" i="16" s="1"/>
  <c r="V23" i="16"/>
  <c r="V24" i="16" s="1"/>
  <c r="U23" i="16"/>
  <c r="U24" i="16" s="1"/>
  <c r="T23" i="16"/>
  <c r="T24" i="16" s="1"/>
  <c r="S23" i="16"/>
  <c r="S24" i="16" s="1"/>
  <c r="R23" i="16"/>
  <c r="R24" i="16" s="1"/>
  <c r="Q23" i="16"/>
  <c r="Q24" i="16" s="1"/>
  <c r="P23" i="16"/>
  <c r="P24" i="16" s="1"/>
  <c r="O23" i="16"/>
  <c r="O24" i="16" s="1"/>
  <c r="N23" i="16"/>
  <c r="N24" i="16" s="1"/>
  <c r="M23" i="16"/>
  <c r="M24" i="16" s="1"/>
  <c r="L23" i="16"/>
  <c r="L24" i="16" s="1"/>
  <c r="K23" i="16"/>
  <c r="K24" i="16" s="1"/>
  <c r="J23" i="16"/>
  <c r="J24" i="16" s="1"/>
  <c r="I23" i="16"/>
  <c r="I24" i="16" s="1"/>
  <c r="H23" i="16"/>
  <c r="H24" i="16" s="1"/>
  <c r="G23" i="16"/>
  <c r="G24" i="16" s="1"/>
  <c r="F23" i="16"/>
  <c r="F24" i="16" s="1"/>
  <c r="Z22" i="16"/>
  <c r="Z18" i="16"/>
  <c r="AA16" i="16" l="1"/>
  <c r="AA20" i="16"/>
  <c r="AA21" i="16"/>
  <c r="AA15" i="16"/>
  <c r="AA12" i="16"/>
  <c r="AA19" i="16"/>
  <c r="AA13" i="16"/>
  <c r="AA14" i="16"/>
  <c r="AA17" i="16"/>
  <c r="AA22" i="16"/>
  <c r="AA18" i="16"/>
</calcChain>
</file>

<file path=xl/sharedStrings.xml><?xml version="1.0" encoding="utf-8"?>
<sst xmlns="http://schemas.openxmlformats.org/spreadsheetml/2006/main" count="2473" uniqueCount="344">
  <si>
    <t>№</t>
  </si>
  <si>
    <t>Фамилия, Имя</t>
  </si>
  <si>
    <t>Г.р.</t>
  </si>
  <si>
    <t>Трасса №</t>
  </si>
  <si>
    <t>Судья_____________________</t>
  </si>
  <si>
    <t>Сектор __</t>
  </si>
  <si>
    <t>Трасса</t>
  </si>
  <si>
    <t>Финал</t>
  </si>
  <si>
    <t>ФИО</t>
  </si>
  <si>
    <t>г.р.</t>
  </si>
  <si>
    <t>разр</t>
  </si>
  <si>
    <t>Трасс</t>
  </si>
  <si>
    <t>Баллы</t>
  </si>
  <si>
    <t>Топ</t>
  </si>
  <si>
    <t>прошло</t>
  </si>
  <si>
    <t>стоимость</t>
  </si>
  <si>
    <t>Поп</t>
  </si>
  <si>
    <t>поп</t>
  </si>
  <si>
    <t xml:space="preserve"> ПРОТОКОЛ </t>
  </si>
  <si>
    <t>(дисциплина боулдеринг)</t>
  </si>
  <si>
    <t>г. Новокузнецк</t>
  </si>
  <si>
    <t>Бон</t>
  </si>
  <si>
    <t xml:space="preserve">Главный судья                                                        </t>
  </si>
  <si>
    <t xml:space="preserve">Главный секретарь                                                    </t>
  </si>
  <si>
    <t>/Ларионова И.А ., СС1К,  г. Новокузнецк/</t>
  </si>
  <si>
    <t>Вып.</t>
  </si>
  <si>
    <t>разр.</t>
  </si>
  <si>
    <t>Старт.</t>
  </si>
  <si>
    <t>Фамилия</t>
  </si>
  <si>
    <t>год</t>
  </si>
  <si>
    <t>попытки</t>
  </si>
  <si>
    <t>ТОР</t>
  </si>
  <si>
    <t>Роспись</t>
  </si>
  <si>
    <t>имя</t>
  </si>
  <si>
    <t>рожд</t>
  </si>
  <si>
    <t>Бонус</t>
  </si>
  <si>
    <t>___________________________</t>
  </si>
  <si>
    <t>____________________________</t>
  </si>
  <si>
    <t>подпись</t>
  </si>
  <si>
    <t>Фамилия И.О.</t>
  </si>
  <si>
    <t>Трасса № 1</t>
  </si>
  <si>
    <t>Трасса № 3</t>
  </si>
  <si>
    <t>Трасса № 2</t>
  </si>
  <si>
    <t xml:space="preserve">Судья трасс </t>
  </si>
  <si>
    <t>разряд</t>
  </si>
  <si>
    <t>/Серкова Т.Ю., СС2К,  г. Новокузнецк/</t>
  </si>
  <si>
    <t>ДЕПАРТАМЕНТ МОЛОДЕЖНОЙ ПОЛИТИКИ И СПОРТА КЕМЕРОВСКОЙ ОБЛАСТИ</t>
  </si>
  <si>
    <t>ФЕДЕРАЦИЯ СКАЛОЛАЗАНИЯ КЕМЕРОВСКОЙ ОБЛАСТИ</t>
  </si>
  <si>
    <t>команда</t>
  </si>
  <si>
    <t xml:space="preserve"> оранжевая</t>
  </si>
  <si>
    <t>красная</t>
  </si>
  <si>
    <t>черная</t>
  </si>
  <si>
    <t>Место</t>
  </si>
  <si>
    <t>место</t>
  </si>
  <si>
    <t>СПИСОК УЧАСТНИКОВ</t>
  </si>
  <si>
    <t>Команда</t>
  </si>
  <si>
    <t>Группа № 1  (10.00-11.30)</t>
  </si>
  <si>
    <t>посвященный памяти Владимира Савкова</t>
  </si>
  <si>
    <t>/Дуплинская Е.О., СС1К,  г. Новокузнецк/</t>
  </si>
  <si>
    <t>посвященное памяти Владимира Савкова</t>
  </si>
  <si>
    <t>Первенство Кемеровской области по  скалолазанию,</t>
  </si>
  <si>
    <t>18-19 марта 2017 г.</t>
  </si>
  <si>
    <t>Комитет по физической культуре, спорту и туризму администрации города Новокузнецка</t>
  </si>
  <si>
    <t>Муниципальное автономное образовательное учреждение дополнительного образования</t>
  </si>
  <si>
    <t>"Детско-юношеская спортивная школа Грань"</t>
  </si>
  <si>
    <t>Девочки  2008 г.р. и младше</t>
  </si>
  <si>
    <t>Тренер</t>
  </si>
  <si>
    <t>/Дуплинская Е.О., СС2К,  г. Новокузнецк/</t>
  </si>
  <si>
    <t>Мальчики  2008 г.р. и младше</t>
  </si>
  <si>
    <t>Девочки  2004-2005 г.р.</t>
  </si>
  <si>
    <t>Мальчики  2006-2007 г.р.</t>
  </si>
  <si>
    <t>Девочки  2006-2007 г.р.</t>
  </si>
  <si>
    <t>Мальчики  2004-2005 г.р.</t>
  </si>
  <si>
    <t xml:space="preserve">Младшие девушки  2002-2003 г.р. </t>
  </si>
  <si>
    <t xml:space="preserve">Младшие юноши 2002-2003 г.р. </t>
  </si>
  <si>
    <t xml:space="preserve">Старшие юноши 2000-2001 г.р. </t>
  </si>
  <si>
    <t xml:space="preserve">Младшие юноши  2002-2003 г.р. </t>
  </si>
  <si>
    <t xml:space="preserve">Старшие девушки  2000-2001 г.р. </t>
  </si>
  <si>
    <t xml:space="preserve">Старшие юноши  2000-2001 г.р. </t>
  </si>
  <si>
    <t xml:space="preserve">Юниорки  1998-1999 г.р. </t>
  </si>
  <si>
    <t xml:space="preserve">Юниоры  1998-1999 г.р. </t>
  </si>
  <si>
    <t xml:space="preserve">Девочки  2006-2007 г.р. </t>
  </si>
  <si>
    <t xml:space="preserve">Мальчики  2006-2007 г.р. </t>
  </si>
  <si>
    <t xml:space="preserve">Девочки  2004-2005 г.р. </t>
  </si>
  <si>
    <t xml:space="preserve">Мальчики  2004-2005 г.р. </t>
  </si>
  <si>
    <t>Молодежный Кубок ДЮСШ "Грань" по скалолазанию,</t>
  </si>
  <si>
    <t>Гец Ефим</t>
  </si>
  <si>
    <t>3-ю</t>
  </si>
  <si>
    <t>Лукьянов Илья</t>
  </si>
  <si>
    <t>Гурьянов Семен</t>
  </si>
  <si>
    <t>Абакан</t>
  </si>
  <si>
    <t>Абрамов Сергей</t>
  </si>
  <si>
    <t>Иванов Алексей</t>
  </si>
  <si>
    <t>Мангулов Вячеслав</t>
  </si>
  <si>
    <t>Пузанков Даниил</t>
  </si>
  <si>
    <t>Бабич Игорь</t>
  </si>
  <si>
    <t>Мартынова Яна</t>
  </si>
  <si>
    <t>Русина Анастасия</t>
  </si>
  <si>
    <t>Павленко Софья</t>
  </si>
  <si>
    <t>Качатков Андрей</t>
  </si>
  <si>
    <t>Волынец Максим</t>
  </si>
  <si>
    <t>Марков Николай</t>
  </si>
  <si>
    <t>Мотолыженко Александр</t>
  </si>
  <si>
    <t>Никифоров Григорий</t>
  </si>
  <si>
    <t>Банщиков Иван</t>
  </si>
  <si>
    <t>Дмитриева Лилия</t>
  </si>
  <si>
    <t>Марков Иван</t>
  </si>
  <si>
    <t>б/р</t>
  </si>
  <si>
    <t>Давыденко Антон</t>
  </si>
  <si>
    <t>Барнаул</t>
  </si>
  <si>
    <t>Пляскина Мария</t>
  </si>
  <si>
    <t>Сорокина Елизавета</t>
  </si>
  <si>
    <t>1-ю</t>
  </si>
  <si>
    <t>Моисеев Вадим</t>
  </si>
  <si>
    <t>2-ю</t>
  </si>
  <si>
    <t>Лелявина Мария</t>
  </si>
  <si>
    <t>Митина Софья</t>
  </si>
  <si>
    <t>Стрельцов Стас</t>
  </si>
  <si>
    <t>Калинин Василий</t>
  </si>
  <si>
    <t>Томашевич Варвара</t>
  </si>
  <si>
    <t>Лелявина Елизавета</t>
  </si>
  <si>
    <t>Князев Павел</t>
  </si>
  <si>
    <t>Лысак Александр</t>
  </si>
  <si>
    <t>Третьяков Илья</t>
  </si>
  <si>
    <t>Волков Александр</t>
  </si>
  <si>
    <t>Бекетов Павел</t>
  </si>
  <si>
    <t>Ашурова Анастасия</t>
  </si>
  <si>
    <t>Петров Максим</t>
  </si>
  <si>
    <t>Логинова Екатерина</t>
  </si>
  <si>
    <t>Кемерово</t>
  </si>
  <si>
    <t>Чулпанова София</t>
  </si>
  <si>
    <t>Быков Кирилл</t>
  </si>
  <si>
    <t>Асташев Александр</t>
  </si>
  <si>
    <t>Скаков Дмитрий</t>
  </si>
  <si>
    <t>Денисов Артём</t>
  </si>
  <si>
    <t>Резнов Николай</t>
  </si>
  <si>
    <t>Неретин Виталий</t>
  </si>
  <si>
    <t>Аренкин Александр</t>
  </si>
  <si>
    <t>Меличников Иван</t>
  </si>
  <si>
    <t>Пролеева Анна</t>
  </si>
  <si>
    <t>Блинова Мария</t>
  </si>
  <si>
    <t>Сяткин Данил</t>
  </si>
  <si>
    <t>Мыски</t>
  </si>
  <si>
    <t>Залозный Лев</t>
  </si>
  <si>
    <t>Рядинский Василий</t>
  </si>
  <si>
    <t>Корлякова Настя</t>
  </si>
  <si>
    <t>Сяткин Аверьян</t>
  </si>
  <si>
    <t>Стребайло Иван</t>
  </si>
  <si>
    <t>Арбузов Матвей</t>
  </si>
  <si>
    <t>Селихов Андрей</t>
  </si>
  <si>
    <t>Баканова Елизавета</t>
  </si>
  <si>
    <t>Шестернев Андрей</t>
  </si>
  <si>
    <t>Шумская Яна</t>
  </si>
  <si>
    <t>2- ю</t>
  </si>
  <si>
    <t>Шишкарева Анастасия</t>
  </si>
  <si>
    <t>Глинянов Вадим</t>
  </si>
  <si>
    <t>Георгиев Даниил</t>
  </si>
  <si>
    <t>Паршукова Элла</t>
  </si>
  <si>
    <t>Севостьянов Олег</t>
  </si>
  <si>
    <t>Будкеев Аркадий</t>
  </si>
  <si>
    <t>Ушаков Владимир</t>
  </si>
  <si>
    <t>Воробьева Вероника</t>
  </si>
  <si>
    <t>Захаров Максим</t>
  </si>
  <si>
    <t>Горожанкина Валерия</t>
  </si>
  <si>
    <t>Грешникова Алина</t>
  </si>
  <si>
    <t>Шкиренко Арина</t>
  </si>
  <si>
    <t>Захарова Александра</t>
  </si>
  <si>
    <t>Конев Дмитрий</t>
  </si>
  <si>
    <t xml:space="preserve">Лангольф Галина </t>
  </si>
  <si>
    <t xml:space="preserve">Прусс Марина </t>
  </si>
  <si>
    <t xml:space="preserve">Золотухин Никита </t>
  </si>
  <si>
    <t xml:space="preserve">Чебодаев Руслан </t>
  </si>
  <si>
    <t>Артёменко Данил</t>
  </si>
  <si>
    <t xml:space="preserve">Дубинин Эдуард </t>
  </si>
  <si>
    <t xml:space="preserve">Костюнина Роксана </t>
  </si>
  <si>
    <t xml:space="preserve">Вертопрахов Олег </t>
  </si>
  <si>
    <t xml:space="preserve">Квашнёва Алина </t>
  </si>
  <si>
    <t xml:space="preserve">Кондратьев Максим </t>
  </si>
  <si>
    <t>Попова Алина</t>
  </si>
  <si>
    <t>Рубцовск</t>
  </si>
  <si>
    <t>Аверкин Илья</t>
  </si>
  <si>
    <t>Бедарев Артем</t>
  </si>
  <si>
    <t>Пестов Максим</t>
  </si>
  <si>
    <t>Лимаренко Сергей</t>
  </si>
  <si>
    <t>Орлова Инна</t>
  </si>
  <si>
    <t>Кривошеина Ольга</t>
  </si>
  <si>
    <t>Еремина Александра</t>
  </si>
  <si>
    <t>Капустин Михаил</t>
  </si>
  <si>
    <t>Фатеева Алиса</t>
  </si>
  <si>
    <t>Бочарова Анастасия</t>
  </si>
  <si>
    <t>Новокузнецк ДДШ №95</t>
  </si>
  <si>
    <t>Новокузнецк Патриот</t>
  </si>
  <si>
    <t>Новокузнецк ДДТ №5</t>
  </si>
  <si>
    <t>Левашов Дмитрий</t>
  </si>
  <si>
    <t>Шайдук Виктор</t>
  </si>
  <si>
    <t>Аненков Гриша</t>
  </si>
  <si>
    <t>Наумов Данил</t>
  </si>
  <si>
    <t>Урманов Кирилл</t>
  </si>
  <si>
    <t>Калина Михаил</t>
  </si>
  <si>
    <t>Малков Клим</t>
  </si>
  <si>
    <t>Суховольский Александр</t>
  </si>
  <si>
    <t>Бобков Данил</t>
  </si>
  <si>
    <t>Куликов Кирилл</t>
  </si>
  <si>
    <t>Дуплинский Савелий</t>
  </si>
  <si>
    <t>Курбатский Кирилл</t>
  </si>
  <si>
    <t>Гурьев Александр</t>
  </si>
  <si>
    <t>Нагорнов Матвей</t>
  </si>
  <si>
    <t>Наумов Артем</t>
  </si>
  <si>
    <t>Новокузнецк Грань</t>
  </si>
  <si>
    <t>Исаченко Злата</t>
  </si>
  <si>
    <t>Курбатская Виктория</t>
  </si>
  <si>
    <t>Молчанова Рита</t>
  </si>
  <si>
    <t>Фоминых Анастасия</t>
  </si>
  <si>
    <t>Быкова Марина</t>
  </si>
  <si>
    <t>Орлянская Виктория</t>
  </si>
  <si>
    <t>Исаченко Алиса</t>
  </si>
  <si>
    <t>Фомина Екатерина</t>
  </si>
  <si>
    <t>Молчанова Виктория</t>
  </si>
  <si>
    <t>Щукина Ирина</t>
  </si>
  <si>
    <t>Коленко Диана</t>
  </si>
  <si>
    <t>Фофанова Виктория</t>
  </si>
  <si>
    <t>Николаева Александра</t>
  </si>
  <si>
    <t>Лебедева Дарья</t>
  </si>
  <si>
    <t>Шумкина Екатерина</t>
  </si>
  <si>
    <t>Горбатенко Виктория</t>
  </si>
  <si>
    <t>Тещина Екатерина</t>
  </si>
  <si>
    <t>Василенко Елизавета</t>
  </si>
  <si>
    <t>Соловьев Матвей</t>
  </si>
  <si>
    <t>Боровиков Александр</t>
  </si>
  <si>
    <t>Дементьев Демьян</t>
  </si>
  <si>
    <t>Худяков Егор</t>
  </si>
  <si>
    <t>Нурматов Тимофей</t>
  </si>
  <si>
    <t>Смирнов Яросла</t>
  </si>
  <si>
    <t>Бутенко Данил</t>
  </si>
  <si>
    <t>Бобков Артем</t>
  </si>
  <si>
    <t>Шаяхметов Евгений</t>
  </si>
  <si>
    <t>Камбалин Максим</t>
  </si>
  <si>
    <t>Беляев Яков</t>
  </si>
  <si>
    <t>Анисимов Илья</t>
  </si>
  <si>
    <t>Каймеденов Тимур</t>
  </si>
  <si>
    <t>Лейко Владислав</t>
  </si>
  <si>
    <t>Елкин Данил</t>
  </si>
  <si>
    <t>Куликов Александр</t>
  </si>
  <si>
    <t>Косицин Михаил</t>
  </si>
  <si>
    <t>Наумов Тимофей</t>
  </si>
  <si>
    <t>Анисимова Валентина</t>
  </si>
  <si>
    <t>Замкова Арина</t>
  </si>
  <si>
    <t>Сизова Кристина</t>
  </si>
  <si>
    <t>Скобелина Полина</t>
  </si>
  <si>
    <t>Медная Ульяна</t>
  </si>
  <si>
    <t>Антонова Кристина</t>
  </si>
  <si>
    <t>Карева Дарья</t>
  </si>
  <si>
    <t>Но Алиса</t>
  </si>
  <si>
    <t>Копцева Анна</t>
  </si>
  <si>
    <t>Красуцкий Алексей</t>
  </si>
  <si>
    <t>Смирнов Георгий</t>
  </si>
  <si>
    <t>Сизиков Олег</t>
  </si>
  <si>
    <t>Рудометов Илья</t>
  </si>
  <si>
    <t>Сосновский Никита</t>
  </si>
  <si>
    <t>Шевченко Егор</t>
  </si>
  <si>
    <t>Донцов Владимир</t>
  </si>
  <si>
    <t>Титарь Глеб</t>
  </si>
  <si>
    <t>Папко Сергей</t>
  </si>
  <si>
    <t>Оленев Матвей</t>
  </si>
  <si>
    <t>Конев Семен</t>
  </si>
  <si>
    <t>Ракин Егор</t>
  </si>
  <si>
    <t>Тархов Дмитрий</t>
  </si>
  <si>
    <t>Меняйлов Никита</t>
  </si>
  <si>
    <t>Оглезнев Михаил</t>
  </si>
  <si>
    <t>Желудков Егор</t>
  </si>
  <si>
    <t>Донцов Александр</t>
  </si>
  <si>
    <t>Полосухин Денис</t>
  </si>
  <si>
    <t>Солутенков Степан</t>
  </si>
  <si>
    <t>Тарманов Александр</t>
  </si>
  <si>
    <t>Ямников Никита</t>
  </si>
  <si>
    <t>Ульянов Артем</t>
  </si>
  <si>
    <t>Кузнецов Виктор</t>
  </si>
  <si>
    <t>Иващенко Кирилл</t>
  </si>
  <si>
    <t>Гилев Семен</t>
  </si>
  <si>
    <t>Фоминых Дмитрий</t>
  </si>
  <si>
    <t>Мячина Валерия</t>
  </si>
  <si>
    <t>Глобина Елена</t>
  </si>
  <si>
    <t>Копеина Маргарита</t>
  </si>
  <si>
    <t>Кнутовицкая Юлия</t>
  </si>
  <si>
    <t>Евтушенко Александра</t>
  </si>
  <si>
    <t>Ипатко Анастасия</t>
  </si>
  <si>
    <t>Милютина Дарья</t>
  </si>
  <si>
    <t>Кондратова Алиса</t>
  </si>
  <si>
    <t>Килина Злата</t>
  </si>
  <si>
    <t>Акшенцева Александра</t>
  </si>
  <si>
    <t>Вершинин Артемий</t>
  </si>
  <si>
    <t>Яковлев Вячеслав</t>
  </si>
  <si>
    <t>Бойченко Александр</t>
  </si>
  <si>
    <t>Онучкин Дмитрий</t>
  </si>
  <si>
    <t>Вечьканов Иван</t>
  </si>
  <si>
    <t>Назимов Роман</t>
  </si>
  <si>
    <t>Марков Никита</t>
  </si>
  <si>
    <t>Никулин Леонид</t>
  </si>
  <si>
    <t>Ларченко Матвей</t>
  </si>
  <si>
    <t>Салогуб Егор</t>
  </si>
  <si>
    <t>Чащин Данил</t>
  </si>
  <si>
    <t>Шахова Екатерина</t>
  </si>
  <si>
    <t>Комарова Мирослава</t>
  </si>
  <si>
    <t>Петрова Ксения</t>
  </si>
  <si>
    <t>Марецкая Елизавета</t>
  </si>
  <si>
    <t>Железцова Софья</t>
  </si>
  <si>
    <t>Поликанов Данил</t>
  </si>
  <si>
    <t>Бардин Вадим</t>
  </si>
  <si>
    <t>Михайлов Миша</t>
  </si>
  <si>
    <t>Тарманов Алексей</t>
  </si>
  <si>
    <t>Минжулин Семен</t>
  </si>
  <si>
    <t>Филоненко Кирилл</t>
  </si>
  <si>
    <t>Чиков Александр</t>
  </si>
  <si>
    <t>Тимченко Данил</t>
  </si>
  <si>
    <t>Батраков Александр</t>
  </si>
  <si>
    <t>Сатов Кирилл</t>
  </si>
  <si>
    <t>Собянин Иван</t>
  </si>
  <si>
    <t>зеленая</t>
  </si>
  <si>
    <t>желтая</t>
  </si>
  <si>
    <t>Группа № 2  (12.30-14.30)</t>
  </si>
  <si>
    <t>Группа № 3  (14.45-16.45)</t>
  </si>
  <si>
    <t>Группа № 4  (17.00-19.30)</t>
  </si>
  <si>
    <t>Смирнов Ярослав</t>
  </si>
  <si>
    <t>Стрибайло Иван</t>
  </si>
  <si>
    <t>Ракин Роман</t>
  </si>
  <si>
    <t>Капитонова Анастасия</t>
  </si>
  <si>
    <t>КМС</t>
  </si>
  <si>
    <t>Корлякова Анастасия</t>
  </si>
  <si>
    <t>Данилов Павел</t>
  </si>
  <si>
    <t>кмс</t>
  </si>
  <si>
    <t>Шавшаев Андрей</t>
  </si>
  <si>
    <t xml:space="preserve">Старшие девушки 2000-2001 г.р. </t>
  </si>
  <si>
    <t>Юниоры 1998-1999 г.р.</t>
  </si>
  <si>
    <t>Михайлов Михаил</t>
  </si>
  <si>
    <t>Финал девочки 2006-2007г.р.</t>
  </si>
  <si>
    <t>Финал мальчики 2006-2007г.р.</t>
  </si>
  <si>
    <t>Финал мальчики 2004-2005г.р.</t>
  </si>
  <si>
    <t>Финал девочки 2004-2005г.р.</t>
  </si>
  <si>
    <t>Финал младшие девушки 2002-2003 г.р.</t>
  </si>
  <si>
    <t>Финал младшие юноши 2002-2003 г.р.</t>
  </si>
  <si>
    <t>Финал старшие девушки 2000-2001 г.р.</t>
  </si>
  <si>
    <t>Финал старшие юноши 2000-2001 г.р.</t>
  </si>
  <si>
    <t>Финал юниоры 1998-1999 г.р.</t>
  </si>
  <si>
    <t>н/я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</si>
</sst>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Arial Cyr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i/>
      <sz val="12"/>
      <name val="Arial Cyr"/>
      <charset val="204"/>
    </font>
    <font>
      <sz val="12"/>
      <name val="Arial Cyr"/>
      <family val="2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9"/>
      <name val="Arial"/>
      <family val="2"/>
      <charset val="204"/>
    </font>
    <font>
      <sz val="8"/>
      <name val="Arial Cyr"/>
      <family val="2"/>
      <charset val="204"/>
    </font>
    <font>
      <sz val="9"/>
      <name val="Arial Cyr"/>
      <charset val="204"/>
    </font>
    <font>
      <sz val="14"/>
      <color theme="1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protection hidden="1"/>
    </xf>
    <xf numFmtId="0" fontId="3" fillId="0" borderId="1" applyBorder="0">
      <protection hidden="1"/>
    </xf>
    <xf numFmtId="0" fontId="3" fillId="0" borderId="1" applyProtection="0">
      <protection hidden="1"/>
    </xf>
  </cellStyleXfs>
  <cellXfs count="29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quotePrefix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/>
    <xf numFmtId="0" fontId="0" fillId="0" borderId="0" xfId="0" quotePrefix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0" xfId="0" applyNumberFormat="1" applyFill="1"/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Font="1"/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4" fillId="0" borderId="6" xfId="0" applyFont="1" applyFill="1" applyBorder="1"/>
    <xf numFmtId="0" fontId="0" fillId="0" borderId="7" xfId="0" applyFill="1" applyBorder="1" applyAlignment="1">
      <alignment horizontal="right"/>
    </xf>
    <xf numFmtId="0" fontId="0" fillId="0" borderId="2" xfId="0" applyFill="1" applyBorder="1"/>
    <xf numFmtId="0" fontId="0" fillId="0" borderId="3" xfId="0" applyFill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 applyAlignment="1">
      <alignment horizontal="center"/>
    </xf>
    <xf numFmtId="0" fontId="0" fillId="0" borderId="4" xfId="0" applyFill="1" applyBorder="1"/>
    <xf numFmtId="0" fontId="0" fillId="0" borderId="2" xfId="0" applyFill="1" applyBorder="1" applyAlignment="1">
      <alignment horizontal="center"/>
    </xf>
    <xf numFmtId="0" fontId="10" fillId="0" borderId="0" xfId="0" applyFont="1" applyFill="1" applyAlignment="1"/>
    <xf numFmtId="0" fontId="10" fillId="0" borderId="0" xfId="0" applyFont="1" applyFill="1"/>
    <xf numFmtId="0" fontId="2" fillId="0" borderId="0" xfId="0" applyFont="1" applyFill="1" applyBorder="1" applyAlignment="1">
      <alignment horizontal="center"/>
    </xf>
    <xf numFmtId="0" fontId="0" fillId="0" borderId="0" xfId="0" applyFill="1" applyAlignment="1"/>
    <xf numFmtId="0" fontId="11" fillId="0" borderId="0" xfId="0" applyFont="1" applyAlignment="1">
      <alignment horizontal="center"/>
    </xf>
    <xf numFmtId="0" fontId="0" fillId="0" borderId="2" xfId="0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left"/>
    </xf>
    <xf numFmtId="0" fontId="13" fillId="0" borderId="0" xfId="0" applyFont="1"/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3" fillId="0" borderId="1" xfId="0" applyFont="1" applyBorder="1"/>
    <xf numFmtId="0" fontId="14" fillId="0" borderId="1" xfId="0" applyFont="1" applyBorder="1"/>
    <xf numFmtId="0" fontId="13" fillId="0" borderId="0" xfId="0" applyFont="1" applyAlignment="1">
      <alignment horizontal="right"/>
    </xf>
    <xf numFmtId="0" fontId="0" fillId="0" borderId="1" xfId="0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/>
    <xf numFmtId="0" fontId="17" fillId="0" borderId="0" xfId="0" applyFont="1" applyBorder="1"/>
    <xf numFmtId="0" fontId="18" fillId="0" borderId="0" xfId="0" applyFont="1" applyBorder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0" xfId="0" applyFont="1" applyAlignment="1"/>
    <xf numFmtId="0" fontId="2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8" fillId="0" borderId="0" xfId="0" applyFont="1" applyFill="1"/>
    <xf numFmtId="1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/>
    <xf numFmtId="0" fontId="23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1" xfId="0" quotePrefix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19" fillId="0" borderId="1" xfId="0" quotePrefix="1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6" fillId="0" borderId="1" xfId="0" applyFont="1" applyFill="1" applyBorder="1" applyAlignment="1">
      <alignment horizontal="center"/>
    </xf>
    <xf numFmtId="0" fontId="27" fillId="0" borderId="1" xfId="0" applyFont="1" applyFill="1" applyBorder="1"/>
    <xf numFmtId="0" fontId="12" fillId="2" borderId="9" xfId="0" applyFont="1" applyFill="1" applyBorder="1" applyAlignment="1">
      <alignment horizontal="left"/>
    </xf>
    <xf numFmtId="0" fontId="0" fillId="0" borderId="3" xfId="0" applyFill="1" applyBorder="1"/>
    <xf numFmtId="0" fontId="0" fillId="0" borderId="1" xfId="0" applyFill="1" applyBorder="1" applyAlignment="1">
      <alignment horizontal="right"/>
    </xf>
    <xf numFmtId="0" fontId="16" fillId="2" borderId="1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3" borderId="1" xfId="0" applyFill="1" applyBorder="1"/>
    <xf numFmtId="164" fontId="0" fillId="3" borderId="0" xfId="0" applyNumberFormat="1" applyFill="1"/>
    <xf numFmtId="1" fontId="1" fillId="0" borderId="1" xfId="0" applyNumberFormat="1" applyFont="1" applyFill="1" applyBorder="1"/>
    <xf numFmtId="0" fontId="25" fillId="0" borderId="9" xfId="0" applyFont="1" applyFill="1" applyBorder="1" applyAlignment="1">
      <alignment horizontal="center"/>
    </xf>
    <xf numFmtId="0" fontId="24" fillId="0" borderId="9" xfId="0" applyFont="1" applyBorder="1" applyAlignment="1">
      <alignment wrapText="1"/>
    </xf>
    <xf numFmtId="0" fontId="24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1" fontId="0" fillId="0" borderId="1" xfId="0" applyNumberFormat="1" applyFont="1" applyFill="1" applyBorder="1"/>
    <xf numFmtId="0" fontId="29" fillId="0" borderId="1" xfId="0" applyFont="1" applyBorder="1" applyAlignment="1">
      <alignment wrapText="1"/>
    </xf>
    <xf numFmtId="0" fontId="29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/>
    </xf>
    <xf numFmtId="0" fontId="19" fillId="0" borderId="1" xfId="0" applyFont="1" applyFill="1" applyBorder="1"/>
    <xf numFmtId="2" fontId="19" fillId="0" borderId="1" xfId="0" applyNumberFormat="1" applyFont="1" applyFill="1" applyBorder="1"/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1" fontId="19" fillId="0" borderId="1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1" fontId="25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30" fillId="0" borderId="1" xfId="0" applyFont="1" applyBorder="1" applyAlignment="1">
      <alignment horizontal="left"/>
    </xf>
    <xf numFmtId="0" fontId="30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wrapText="1"/>
    </xf>
    <xf numFmtId="0" fontId="30" fillId="0" borderId="1" xfId="0" applyFont="1" applyFill="1" applyBorder="1"/>
    <xf numFmtId="0" fontId="30" fillId="0" borderId="1" xfId="0" applyFont="1" applyFill="1" applyBorder="1" applyAlignment="1">
      <alignment horizontal="center"/>
    </xf>
    <xf numFmtId="1" fontId="30" fillId="0" borderId="1" xfId="0" applyNumberFormat="1" applyFont="1" applyFill="1" applyBorder="1"/>
    <xf numFmtId="1" fontId="0" fillId="0" borderId="1" xfId="0" applyNumberFormat="1" applyFill="1" applyBorder="1"/>
    <xf numFmtId="0" fontId="25" fillId="0" borderId="1" xfId="0" applyFont="1" applyFill="1" applyBorder="1"/>
    <xf numFmtId="0" fontId="11" fillId="0" borderId="0" xfId="0" applyFont="1" applyFill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24" fillId="0" borderId="9" xfId="0" applyFont="1" applyFill="1" applyBorder="1" applyAlignment="1">
      <alignment wrapText="1"/>
    </xf>
    <xf numFmtId="0" fontId="13" fillId="0" borderId="1" xfId="0" applyFont="1" applyFill="1" applyBorder="1"/>
    <xf numFmtId="0" fontId="24" fillId="0" borderId="9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vertical="top" wrapText="1"/>
    </xf>
    <xf numFmtId="0" fontId="14" fillId="0" borderId="1" xfId="0" applyFont="1" applyFill="1" applyBorder="1"/>
    <xf numFmtId="14" fontId="7" fillId="0" borderId="0" xfId="0" applyNumberFormat="1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4" fillId="0" borderId="3" xfId="0" applyFont="1" applyBorder="1"/>
    <xf numFmtId="0" fontId="13" fillId="0" borderId="9" xfId="0" applyFont="1" applyBorder="1"/>
    <xf numFmtId="0" fontId="0" fillId="0" borderId="3" xfId="0" applyFill="1" applyBorder="1" applyAlignment="1">
      <alignment horizontal="left"/>
    </xf>
    <xf numFmtId="0" fontId="13" fillId="0" borderId="3" xfId="0" applyFont="1" applyBorder="1"/>
    <xf numFmtId="0" fontId="14" fillId="0" borderId="9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9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/>
    <xf numFmtId="2" fontId="0" fillId="0" borderId="4" xfId="0" applyNumberFormat="1" applyFont="1" applyFill="1" applyBorder="1"/>
    <xf numFmtId="0" fontId="19" fillId="0" borderId="0" xfId="0" applyFont="1" applyFill="1" applyBorder="1" applyAlignment="1"/>
    <xf numFmtId="0" fontId="19" fillId="0" borderId="0" xfId="0" quotePrefix="1" applyFont="1" applyFill="1" applyBorder="1" applyAlignment="1"/>
    <xf numFmtId="0" fontId="19" fillId="0" borderId="0" xfId="0" applyFont="1" applyBorder="1" applyAlignment="1"/>
    <xf numFmtId="0" fontId="0" fillId="0" borderId="0" xfId="0" quotePrefix="1" applyFill="1" applyBorder="1" applyAlignment="1"/>
    <xf numFmtId="0" fontId="19" fillId="0" borderId="13" xfId="0" quotePrefix="1" applyFont="1" applyFill="1" applyBorder="1" applyAlignment="1"/>
    <xf numFmtId="0" fontId="19" fillId="0" borderId="6" xfId="0" applyFont="1" applyFill="1" applyBorder="1" applyAlignment="1"/>
    <xf numFmtId="0" fontId="19" fillId="0" borderId="10" xfId="0" applyFont="1" applyFill="1" applyBorder="1" applyAlignment="1"/>
    <xf numFmtId="0" fontId="0" fillId="0" borderId="10" xfId="0" applyFill="1" applyBorder="1" applyAlignment="1"/>
    <xf numFmtId="0" fontId="19" fillId="0" borderId="0" xfId="0" applyFont="1" applyBorder="1" applyAlignment="1">
      <alignment horizontal="center"/>
    </xf>
    <xf numFmtId="0" fontId="0" fillId="0" borderId="4" xfId="0" quotePrefix="1" applyFill="1" applyBorder="1" applyAlignment="1">
      <alignment horizontal="center"/>
    </xf>
    <xf numFmtId="1" fontId="25" fillId="0" borderId="4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quotePrefix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9" fillId="0" borderId="4" xfId="0" quotePrefix="1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2" xfId="0" quotePrefix="1" applyFont="1" applyFill="1" applyBorder="1" applyAlignment="1">
      <alignment horizontal="center"/>
    </xf>
    <xf numFmtId="0" fontId="19" fillId="0" borderId="6" xfId="0" quotePrefix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0" fontId="0" fillId="0" borderId="4" xfId="0" quotePrefix="1" applyFill="1" applyBorder="1" applyAlignment="1">
      <alignment horizontal="center" vertical="center"/>
    </xf>
    <xf numFmtId="0" fontId="19" fillId="0" borderId="4" xfId="0" quotePrefix="1" applyFont="1" applyFill="1" applyBorder="1" applyAlignment="1">
      <alignment horizontal="center" vertical="center"/>
    </xf>
    <xf numFmtId="0" fontId="0" fillId="0" borderId="2" xfId="0" quotePrefix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" fontId="31" fillId="0" borderId="1" xfId="0" applyNumberFormat="1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 vertical="center"/>
    </xf>
    <xf numFmtId="0" fontId="31" fillId="0" borderId="1" xfId="0" applyFont="1" applyFill="1" applyBorder="1"/>
    <xf numFmtId="0" fontId="0" fillId="0" borderId="1" xfId="0" quotePrefix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4" xfId="0" quotePrefix="1" applyFill="1" applyBorder="1" applyAlignment="1">
      <alignment horizontal="center"/>
    </xf>
    <xf numFmtId="0" fontId="0" fillId="0" borderId="8" xfId="0" quotePrefix="1" applyFill="1" applyBorder="1" applyAlignment="1">
      <alignment horizontal="center"/>
    </xf>
    <xf numFmtId="0" fontId="0" fillId="0" borderId="5" xfId="0" quotePrefix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quotePrefix="1" applyFont="1" applyFill="1" applyBorder="1" applyAlignment="1">
      <alignment horizontal="center" vertical="center"/>
    </xf>
    <xf numFmtId="0" fontId="0" fillId="0" borderId="8" xfId="0" quotePrefix="1" applyFont="1" applyFill="1" applyBorder="1" applyAlignment="1">
      <alignment horizontal="center" vertical="center"/>
    </xf>
    <xf numFmtId="0" fontId="0" fillId="0" borderId="5" xfId="0" quotePrefix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</cellXfs>
  <cellStyles count="13">
    <cellStyle name="Обычный" xfId="0" builtinId="0"/>
    <cellStyle name="Обычный 10" xfId="8"/>
    <cellStyle name="Обычный 11" xfId="9"/>
    <cellStyle name="Обычный 2" xfId="1"/>
    <cellStyle name="Обычный 3" xfId="2"/>
    <cellStyle name="Обычный 5" xfId="3"/>
    <cellStyle name="Обычный 6" xfId="4"/>
    <cellStyle name="Обычный 7" xfId="5"/>
    <cellStyle name="Обычный 8" xfId="6"/>
    <cellStyle name="Обычный 9" xfId="7"/>
    <cellStyle name="Стиль 1" xfId="10"/>
    <cellStyle name="Стиль 2" xfId="11"/>
    <cellStyle name="Стиль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54"/>
  <sheetViews>
    <sheetView view="pageLayout" workbookViewId="0">
      <selection sqref="A1:G54"/>
    </sheetView>
  </sheetViews>
  <sheetFormatPr defaultColWidth="9.140625" defaultRowHeight="15" x14ac:dyDescent="0.25"/>
  <cols>
    <col min="1" max="1" width="5.140625" style="99" customWidth="1"/>
    <col min="2" max="2" width="24.5703125" style="2" customWidth="1"/>
    <col min="3" max="3" width="7.28515625" style="99" customWidth="1"/>
    <col min="4" max="7" width="12.5703125" style="2" customWidth="1"/>
    <col min="8" max="8" width="8.28515625" style="2" customWidth="1"/>
    <col min="9" max="16384" width="9.140625" style="2"/>
  </cols>
  <sheetData>
    <row r="1" spans="1:7" x14ac:dyDescent="0.25">
      <c r="A1" s="262" t="s">
        <v>56</v>
      </c>
      <c r="B1" s="262"/>
      <c r="C1" s="263" t="s">
        <v>4</v>
      </c>
      <c r="D1" s="263"/>
      <c r="E1" s="263"/>
      <c r="F1" s="263"/>
      <c r="G1" s="1" t="s">
        <v>5</v>
      </c>
    </row>
    <row r="2" spans="1:7" x14ac:dyDescent="0.25">
      <c r="C2" s="2"/>
    </row>
    <row r="3" spans="1:7" x14ac:dyDescent="0.25">
      <c r="A3" s="264" t="s">
        <v>0</v>
      </c>
      <c r="B3" s="264" t="s">
        <v>1</v>
      </c>
      <c r="C3" s="264" t="s">
        <v>2</v>
      </c>
      <c r="D3" s="264" t="s">
        <v>3</v>
      </c>
      <c r="E3" s="264"/>
      <c r="F3" s="264"/>
      <c r="G3" s="264"/>
    </row>
    <row r="4" spans="1:7" x14ac:dyDescent="0.25">
      <c r="A4" s="264"/>
      <c r="B4" s="264"/>
      <c r="C4" s="264"/>
      <c r="D4" s="100" t="s">
        <v>318</v>
      </c>
      <c r="E4" s="100" t="s">
        <v>317</v>
      </c>
      <c r="F4" s="114" t="s">
        <v>49</v>
      </c>
      <c r="G4" s="114" t="s">
        <v>50</v>
      </c>
    </row>
    <row r="5" spans="1:7" x14ac:dyDescent="0.25">
      <c r="A5" s="66">
        <v>1</v>
      </c>
      <c r="B5" s="127" t="s">
        <v>195</v>
      </c>
      <c r="C5" s="128">
        <v>2010</v>
      </c>
      <c r="D5" s="133"/>
      <c r="E5" s="132"/>
      <c r="F5" s="67"/>
      <c r="G5" s="67"/>
    </row>
    <row r="6" spans="1:7" x14ac:dyDescent="0.25">
      <c r="A6" s="66">
        <v>2</v>
      </c>
      <c r="B6" s="127" t="s">
        <v>148</v>
      </c>
      <c r="C6" s="128">
        <v>2009</v>
      </c>
      <c r="D6" s="133"/>
      <c r="E6" s="132"/>
      <c r="F6" s="67"/>
      <c r="G6" s="67"/>
    </row>
    <row r="7" spans="1:7" x14ac:dyDescent="0.25">
      <c r="A7" s="66">
        <v>3</v>
      </c>
      <c r="B7" s="127" t="s">
        <v>150</v>
      </c>
      <c r="C7" s="128">
        <v>2006</v>
      </c>
      <c r="D7" s="133"/>
      <c r="E7" s="132"/>
      <c r="F7" s="67"/>
      <c r="G7" s="67"/>
    </row>
    <row r="8" spans="1:7" x14ac:dyDescent="0.25">
      <c r="A8" s="66">
        <v>4</v>
      </c>
      <c r="B8" s="130" t="s">
        <v>140</v>
      </c>
      <c r="C8" s="131">
        <v>2008</v>
      </c>
      <c r="D8" s="133"/>
      <c r="E8" s="132"/>
      <c r="F8" s="67"/>
      <c r="G8" s="67"/>
    </row>
    <row r="9" spans="1:7" x14ac:dyDescent="0.25">
      <c r="A9" s="66">
        <v>5</v>
      </c>
      <c r="B9" s="127" t="s">
        <v>201</v>
      </c>
      <c r="C9" s="128">
        <v>2008</v>
      </c>
      <c r="D9" s="133"/>
      <c r="E9" s="132"/>
      <c r="F9" s="67"/>
      <c r="G9" s="67"/>
    </row>
    <row r="10" spans="1:7" x14ac:dyDescent="0.25">
      <c r="A10" s="66">
        <v>6</v>
      </c>
      <c r="B10" s="130" t="s">
        <v>189</v>
      </c>
      <c r="C10" s="131">
        <v>2009</v>
      </c>
      <c r="D10" s="133"/>
      <c r="E10" s="132"/>
      <c r="F10" s="67"/>
      <c r="G10" s="67"/>
    </row>
    <row r="11" spans="1:7" x14ac:dyDescent="0.25">
      <c r="A11" s="66">
        <v>7</v>
      </c>
      <c r="B11" s="130" t="s">
        <v>213</v>
      </c>
      <c r="C11" s="131">
        <v>2008</v>
      </c>
      <c r="D11" s="133"/>
      <c r="E11" s="132"/>
      <c r="F11" s="67"/>
      <c r="G11" s="67"/>
    </row>
    <row r="12" spans="1:7" x14ac:dyDescent="0.25">
      <c r="A12" s="66">
        <v>8</v>
      </c>
      <c r="B12" s="127" t="s">
        <v>226</v>
      </c>
      <c r="C12" s="128">
        <v>2006</v>
      </c>
      <c r="D12" s="133"/>
      <c r="E12" s="132"/>
      <c r="F12" s="67"/>
      <c r="G12" s="67"/>
    </row>
    <row r="13" spans="1:7" x14ac:dyDescent="0.25">
      <c r="A13" s="66">
        <v>9</v>
      </c>
      <c r="B13" s="127" t="s">
        <v>224</v>
      </c>
      <c r="C13" s="128">
        <v>2006</v>
      </c>
      <c r="D13" s="133"/>
      <c r="E13" s="132"/>
      <c r="F13" s="67"/>
      <c r="G13" s="67"/>
    </row>
    <row r="14" spans="1:7" x14ac:dyDescent="0.25">
      <c r="A14" s="66">
        <v>10</v>
      </c>
      <c r="B14" s="127" t="s">
        <v>205</v>
      </c>
      <c r="C14" s="128">
        <v>2008</v>
      </c>
      <c r="D14" s="133"/>
      <c r="E14" s="132"/>
      <c r="F14" s="67"/>
      <c r="G14" s="67"/>
    </row>
    <row r="15" spans="1:7" x14ac:dyDescent="0.25">
      <c r="A15" s="66">
        <v>11</v>
      </c>
      <c r="B15" s="127" t="s">
        <v>105</v>
      </c>
      <c r="C15" s="128">
        <v>2007</v>
      </c>
      <c r="D15" s="133"/>
      <c r="E15" s="132"/>
      <c r="F15" s="67"/>
      <c r="G15" s="67"/>
    </row>
    <row r="16" spans="1:7" x14ac:dyDescent="0.25">
      <c r="A16" s="66">
        <v>12</v>
      </c>
      <c r="B16" s="127" t="s">
        <v>203</v>
      </c>
      <c r="C16" s="128">
        <v>2008</v>
      </c>
      <c r="D16" s="133"/>
      <c r="E16" s="132"/>
      <c r="F16" s="67"/>
      <c r="G16" s="67"/>
    </row>
    <row r="17" spans="1:7" x14ac:dyDescent="0.25">
      <c r="A17" s="66">
        <v>13</v>
      </c>
      <c r="B17" s="130" t="s">
        <v>215</v>
      </c>
      <c r="C17" s="131">
        <v>2008</v>
      </c>
      <c r="D17" s="129"/>
      <c r="E17" s="132"/>
      <c r="F17" s="67"/>
      <c r="G17" s="67"/>
    </row>
    <row r="18" spans="1:7" x14ac:dyDescent="0.25">
      <c r="A18" s="66">
        <v>14</v>
      </c>
      <c r="B18" s="130" t="s">
        <v>209</v>
      </c>
      <c r="C18" s="131">
        <v>2010</v>
      </c>
      <c r="D18" s="129"/>
      <c r="E18" s="132"/>
      <c r="F18" s="67"/>
      <c r="G18" s="67"/>
    </row>
    <row r="19" spans="1:7" x14ac:dyDescent="0.25">
      <c r="A19" s="66">
        <v>15</v>
      </c>
      <c r="B19" s="127" t="s">
        <v>198</v>
      </c>
      <c r="C19" s="128">
        <v>2009</v>
      </c>
      <c r="D19" s="129"/>
      <c r="E19" s="132"/>
      <c r="F19" s="67"/>
      <c r="G19" s="67"/>
    </row>
    <row r="20" spans="1:7" x14ac:dyDescent="0.25">
      <c r="A20" s="66">
        <v>16</v>
      </c>
      <c r="B20" s="127" t="s">
        <v>176</v>
      </c>
      <c r="C20" s="128">
        <v>2007</v>
      </c>
      <c r="D20" s="129"/>
      <c r="E20" s="132"/>
      <c r="F20" s="67"/>
      <c r="G20" s="67"/>
    </row>
    <row r="21" spans="1:7" x14ac:dyDescent="0.25">
      <c r="A21" s="66">
        <v>17</v>
      </c>
      <c r="B21" s="127" t="s">
        <v>219</v>
      </c>
      <c r="C21" s="128">
        <v>2007</v>
      </c>
      <c r="D21" s="129"/>
      <c r="E21" s="132"/>
      <c r="F21" s="67"/>
      <c r="G21" s="67"/>
    </row>
    <row r="22" spans="1:7" x14ac:dyDescent="0.25">
      <c r="A22" s="66">
        <v>18</v>
      </c>
      <c r="B22" s="127" t="s">
        <v>174</v>
      </c>
      <c r="C22" s="128">
        <v>2006</v>
      </c>
      <c r="D22" s="129"/>
      <c r="E22" s="132"/>
      <c r="F22" s="67"/>
      <c r="G22" s="67"/>
    </row>
    <row r="23" spans="1:7" x14ac:dyDescent="0.25">
      <c r="A23" s="66">
        <v>19</v>
      </c>
      <c r="B23" s="127" t="s">
        <v>202</v>
      </c>
      <c r="C23" s="128">
        <v>2008</v>
      </c>
      <c r="D23" s="129"/>
      <c r="E23" s="132"/>
      <c r="F23" s="67"/>
      <c r="G23" s="67"/>
    </row>
    <row r="24" spans="1:7" x14ac:dyDescent="0.25">
      <c r="A24" s="66">
        <v>20</v>
      </c>
      <c r="B24" s="130" t="s">
        <v>210</v>
      </c>
      <c r="C24" s="131">
        <v>2009</v>
      </c>
      <c r="D24" s="129"/>
      <c r="E24" s="132"/>
      <c r="F24" s="67"/>
      <c r="G24" s="67"/>
    </row>
    <row r="25" spans="1:7" x14ac:dyDescent="0.25">
      <c r="A25" s="66">
        <v>21</v>
      </c>
      <c r="B25" s="127" t="s">
        <v>204</v>
      </c>
      <c r="C25" s="128">
        <v>2008</v>
      </c>
      <c r="D25" s="129"/>
      <c r="E25" s="132"/>
      <c r="F25" s="67"/>
      <c r="G25" s="67"/>
    </row>
    <row r="26" spans="1:7" x14ac:dyDescent="0.25">
      <c r="A26" s="66">
        <v>22</v>
      </c>
      <c r="B26" s="127" t="s">
        <v>222</v>
      </c>
      <c r="C26" s="128">
        <v>2006</v>
      </c>
      <c r="D26" s="129"/>
      <c r="E26" s="132"/>
      <c r="F26" s="67"/>
      <c r="G26" s="67"/>
    </row>
    <row r="27" spans="1:7" x14ac:dyDescent="0.25">
      <c r="A27" s="66">
        <v>23</v>
      </c>
      <c r="B27" s="127" t="s">
        <v>193</v>
      </c>
      <c r="C27" s="128">
        <v>2011</v>
      </c>
      <c r="D27" s="129"/>
      <c r="E27" s="132"/>
      <c r="F27" s="67"/>
      <c r="G27" s="67"/>
    </row>
    <row r="28" spans="1:7" x14ac:dyDescent="0.25">
      <c r="A28" s="66">
        <v>24</v>
      </c>
      <c r="B28" s="130" t="s">
        <v>120</v>
      </c>
      <c r="C28" s="131">
        <v>2008</v>
      </c>
      <c r="D28" s="129"/>
      <c r="E28" s="132"/>
      <c r="F28" s="67"/>
      <c r="G28" s="67"/>
    </row>
    <row r="29" spans="1:7" x14ac:dyDescent="0.25">
      <c r="A29" s="66">
        <v>25</v>
      </c>
      <c r="B29" s="127" t="s">
        <v>199</v>
      </c>
      <c r="C29" s="128">
        <v>2009</v>
      </c>
      <c r="D29" s="129"/>
      <c r="E29" s="132"/>
      <c r="F29" s="67"/>
      <c r="G29" s="67"/>
    </row>
    <row r="30" spans="1:7" x14ac:dyDescent="0.25">
      <c r="A30" s="66">
        <v>26</v>
      </c>
      <c r="B30" s="127" t="s">
        <v>106</v>
      </c>
      <c r="C30" s="128">
        <v>2008</v>
      </c>
      <c r="D30" s="129"/>
      <c r="E30" s="132"/>
      <c r="F30" s="67"/>
      <c r="G30" s="67"/>
    </row>
    <row r="31" spans="1:7" x14ac:dyDescent="0.25">
      <c r="A31" s="66">
        <v>27</v>
      </c>
      <c r="B31" s="127" t="s">
        <v>217</v>
      </c>
      <c r="C31" s="128">
        <v>2007</v>
      </c>
      <c r="D31" s="129"/>
      <c r="E31" s="132"/>
      <c r="F31" s="67"/>
      <c r="G31" s="67"/>
    </row>
    <row r="32" spans="1:7" x14ac:dyDescent="0.25">
      <c r="A32" s="66">
        <v>28</v>
      </c>
      <c r="B32" s="130" t="s">
        <v>211</v>
      </c>
      <c r="C32" s="131">
        <v>2009</v>
      </c>
      <c r="D32" s="129"/>
      <c r="E32" s="132"/>
      <c r="F32" s="67"/>
      <c r="G32" s="67"/>
    </row>
    <row r="33" spans="1:7" x14ac:dyDescent="0.25">
      <c r="A33" s="66">
        <v>29</v>
      </c>
      <c r="B33" s="127" t="s">
        <v>206</v>
      </c>
      <c r="C33" s="128">
        <v>2008</v>
      </c>
      <c r="D33" s="129"/>
      <c r="E33" s="132"/>
      <c r="F33" s="67"/>
      <c r="G33" s="67"/>
    </row>
    <row r="34" spans="1:7" x14ac:dyDescent="0.25">
      <c r="A34" s="66">
        <v>30</v>
      </c>
      <c r="B34" s="127" t="s">
        <v>207</v>
      </c>
      <c r="C34" s="128">
        <v>2008</v>
      </c>
      <c r="D34" s="129"/>
      <c r="E34" s="132"/>
      <c r="F34" s="67"/>
      <c r="G34" s="67"/>
    </row>
    <row r="35" spans="1:7" x14ac:dyDescent="0.25">
      <c r="A35" s="66">
        <v>31</v>
      </c>
      <c r="B35" s="127" t="s">
        <v>196</v>
      </c>
      <c r="C35" s="128">
        <v>2010</v>
      </c>
      <c r="D35" s="129"/>
      <c r="E35" s="132"/>
      <c r="F35" s="67"/>
      <c r="G35" s="67"/>
    </row>
    <row r="36" spans="1:7" x14ac:dyDescent="0.25">
      <c r="A36" s="66">
        <v>32</v>
      </c>
      <c r="B36" s="127" t="s">
        <v>221</v>
      </c>
      <c r="C36" s="128">
        <v>2006</v>
      </c>
      <c r="D36" s="129"/>
      <c r="E36" s="132"/>
      <c r="F36" s="67"/>
      <c r="G36" s="67"/>
    </row>
    <row r="37" spans="1:7" x14ac:dyDescent="0.25">
      <c r="A37" s="66">
        <v>33</v>
      </c>
      <c r="B37" s="130" t="s">
        <v>214</v>
      </c>
      <c r="C37" s="131">
        <v>2008</v>
      </c>
      <c r="D37" s="129"/>
      <c r="E37" s="132"/>
      <c r="F37" s="67"/>
      <c r="G37" s="67"/>
    </row>
    <row r="38" spans="1:7" x14ac:dyDescent="0.25">
      <c r="A38" s="66">
        <v>34</v>
      </c>
      <c r="B38" s="130" t="s">
        <v>139</v>
      </c>
      <c r="C38" s="131">
        <v>2008</v>
      </c>
      <c r="D38" s="129"/>
      <c r="E38" s="132"/>
      <c r="F38" s="67"/>
      <c r="G38" s="67"/>
    </row>
    <row r="39" spans="1:7" x14ac:dyDescent="0.25">
      <c r="A39" s="66">
        <v>35</v>
      </c>
      <c r="B39" s="127" t="s">
        <v>200</v>
      </c>
      <c r="C39" s="128">
        <v>2009</v>
      </c>
      <c r="D39" s="129"/>
      <c r="E39" s="132"/>
      <c r="F39" s="67"/>
      <c r="G39" s="67"/>
    </row>
    <row r="40" spans="1:7" x14ac:dyDescent="0.25">
      <c r="A40" s="66">
        <v>36</v>
      </c>
      <c r="B40" s="127" t="s">
        <v>225</v>
      </c>
      <c r="C40" s="128">
        <v>2006</v>
      </c>
      <c r="D40" s="129"/>
      <c r="E40" s="132"/>
      <c r="F40" s="67"/>
      <c r="G40" s="67"/>
    </row>
    <row r="41" spans="1:7" x14ac:dyDescent="0.25">
      <c r="A41" s="66">
        <v>37</v>
      </c>
      <c r="B41" s="127" t="s">
        <v>197</v>
      </c>
      <c r="C41" s="128">
        <v>2009</v>
      </c>
      <c r="D41" s="129"/>
      <c r="E41" s="132"/>
      <c r="F41" s="67"/>
      <c r="G41" s="67"/>
    </row>
    <row r="42" spans="1:7" x14ac:dyDescent="0.25">
      <c r="A42" s="66">
        <v>38</v>
      </c>
      <c r="B42" s="127" t="s">
        <v>188</v>
      </c>
      <c r="C42" s="128">
        <v>2006</v>
      </c>
      <c r="D42" s="129"/>
      <c r="E42" s="132"/>
      <c r="F42" s="67"/>
      <c r="G42" s="67"/>
    </row>
    <row r="43" spans="1:7" x14ac:dyDescent="0.25">
      <c r="A43" s="66">
        <v>39</v>
      </c>
      <c r="B43" s="130" t="s">
        <v>216</v>
      </c>
      <c r="C43" s="131">
        <v>2008</v>
      </c>
      <c r="D43" s="129"/>
      <c r="E43" s="132"/>
      <c r="F43" s="67"/>
      <c r="G43" s="67"/>
    </row>
    <row r="44" spans="1:7" x14ac:dyDescent="0.25">
      <c r="A44" s="66">
        <v>40</v>
      </c>
      <c r="B44" s="130" t="s">
        <v>212</v>
      </c>
      <c r="C44" s="131">
        <v>2009</v>
      </c>
      <c r="D44" s="129"/>
      <c r="E44" s="132"/>
      <c r="F44" s="67"/>
      <c r="G44" s="67"/>
    </row>
    <row r="45" spans="1:7" x14ac:dyDescent="0.25">
      <c r="A45" s="66">
        <v>41</v>
      </c>
      <c r="B45" s="127" t="s">
        <v>220</v>
      </c>
      <c r="C45" s="128">
        <v>2007</v>
      </c>
      <c r="D45" s="129"/>
      <c r="E45" s="132"/>
      <c r="F45" s="67"/>
      <c r="G45" s="67"/>
    </row>
    <row r="46" spans="1:7" x14ac:dyDescent="0.25">
      <c r="A46" s="66">
        <v>42</v>
      </c>
      <c r="B46" s="127" t="s">
        <v>130</v>
      </c>
      <c r="C46" s="128">
        <v>2006</v>
      </c>
      <c r="D46" s="129"/>
      <c r="E46" s="132"/>
      <c r="F46" s="67"/>
      <c r="G46" s="67"/>
    </row>
    <row r="47" spans="1:7" x14ac:dyDescent="0.25">
      <c r="A47" s="66">
        <v>43</v>
      </c>
      <c r="B47" s="127" t="s">
        <v>194</v>
      </c>
      <c r="C47" s="128">
        <v>2010</v>
      </c>
      <c r="D47" s="129"/>
      <c r="E47" s="132"/>
      <c r="F47" s="67"/>
      <c r="G47" s="67"/>
    </row>
    <row r="48" spans="1:7" x14ac:dyDescent="0.25">
      <c r="A48" s="66">
        <v>44</v>
      </c>
      <c r="B48" s="127" t="s">
        <v>223</v>
      </c>
      <c r="C48" s="128">
        <v>2006</v>
      </c>
      <c r="D48" s="129"/>
      <c r="E48" s="132"/>
      <c r="F48" s="67"/>
      <c r="G48" s="67"/>
    </row>
    <row r="49" spans="1:7" x14ac:dyDescent="0.25">
      <c r="A49" s="66">
        <v>45</v>
      </c>
      <c r="B49" s="127" t="s">
        <v>218</v>
      </c>
      <c r="C49" s="128">
        <v>2007</v>
      </c>
      <c r="D49" s="129"/>
      <c r="E49" s="132"/>
      <c r="F49" s="4"/>
      <c r="G49" s="4"/>
    </row>
    <row r="50" spans="1:7" x14ac:dyDescent="0.25">
      <c r="A50" s="66"/>
      <c r="B50" s="43"/>
      <c r="C50" s="42"/>
      <c r="D50" s="42"/>
      <c r="E50" s="78"/>
      <c r="F50" s="4"/>
      <c r="G50" s="4"/>
    </row>
    <row r="51" spans="1:7" x14ac:dyDescent="0.25">
      <c r="A51" s="66"/>
      <c r="B51" s="43"/>
      <c r="C51" s="42"/>
      <c r="D51" s="42"/>
      <c r="E51" s="78"/>
      <c r="F51" s="4"/>
      <c r="G51" s="4"/>
    </row>
    <row r="52" spans="1:7" x14ac:dyDescent="0.25">
      <c r="A52" s="66"/>
      <c r="B52" s="44"/>
      <c r="C52" s="42"/>
      <c r="D52" s="42"/>
      <c r="E52" s="78"/>
      <c r="F52" s="4"/>
      <c r="G52" s="4"/>
    </row>
    <row r="53" spans="1:7" x14ac:dyDescent="0.25">
      <c r="A53" s="66"/>
      <c r="B53" s="44"/>
      <c r="C53" s="42"/>
      <c r="D53" s="42"/>
      <c r="E53" s="78"/>
      <c r="F53" s="4"/>
      <c r="G53" s="4"/>
    </row>
    <row r="54" spans="1:7" x14ac:dyDescent="0.25">
      <c r="A54" s="66"/>
      <c r="B54" s="44"/>
      <c r="C54" s="42"/>
      <c r="D54" s="42"/>
      <c r="E54" s="78"/>
      <c r="F54" s="4"/>
      <c r="G54" s="4"/>
    </row>
  </sheetData>
  <sortState ref="B5:C49">
    <sortCondition ref="B5:B49"/>
  </sortState>
  <mergeCells count="6">
    <mergeCell ref="A1:B1"/>
    <mergeCell ref="C1:F1"/>
    <mergeCell ref="A3:A4"/>
    <mergeCell ref="B3:B4"/>
    <mergeCell ref="C3:C4"/>
    <mergeCell ref="D3:G3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F41"/>
  <sheetViews>
    <sheetView topLeftCell="E4" workbookViewId="0">
      <selection activeCell="AB14" sqref="AB14:AB18"/>
    </sheetView>
  </sheetViews>
  <sheetFormatPr defaultRowHeight="15" x14ac:dyDescent="0.25"/>
  <cols>
    <col min="1" max="1" width="6.140625" customWidth="1"/>
    <col min="2" max="2" width="22.85546875" customWidth="1"/>
    <col min="3" max="3" width="5.5703125" bestFit="1" customWidth="1"/>
    <col min="4" max="4" width="5" customWidth="1"/>
    <col min="5" max="5" width="22.5703125" customWidth="1"/>
    <col min="6" max="25" width="2.7109375" customWidth="1"/>
    <col min="26" max="26" width="5.28515625" customWidth="1"/>
    <col min="27" max="27" width="6.7109375" customWidth="1"/>
    <col min="28" max="28" width="3.7109375" customWidth="1"/>
    <col min="29" max="29" width="4" customWidth="1"/>
    <col min="30" max="30" width="4.140625" customWidth="1"/>
    <col min="31" max="31" width="4" customWidth="1"/>
    <col min="32" max="32" width="6.42578125" customWidth="1"/>
  </cols>
  <sheetData>
    <row r="1" spans="1:32" x14ac:dyDescent="0.25">
      <c r="A1" s="268" t="s">
        <v>62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4"/>
      <c r="AC1" s="24"/>
      <c r="AD1" s="24"/>
      <c r="AE1" s="24"/>
    </row>
    <row r="2" spans="1:32" x14ac:dyDescent="0.25">
      <c r="A2" s="268" t="s">
        <v>63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4"/>
      <c r="AC2" s="24"/>
      <c r="AD2" s="24"/>
      <c r="AE2" s="24"/>
    </row>
    <row r="3" spans="1:32" x14ac:dyDescent="0.25">
      <c r="A3" s="268" t="s">
        <v>64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4"/>
      <c r="AC3" s="24"/>
      <c r="AD3" s="24"/>
      <c r="AE3" s="24"/>
    </row>
    <row r="4" spans="1:32" x14ac:dyDescent="0.25">
      <c r="A4" s="275" t="s">
        <v>18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5"/>
      <c r="AC4" s="25"/>
      <c r="AD4" s="25"/>
      <c r="AE4" s="25"/>
    </row>
    <row r="5" spans="1:32" x14ac:dyDescent="0.25">
      <c r="A5" s="275" t="s">
        <v>85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5"/>
      <c r="AC5" s="25"/>
      <c r="AD5" s="25"/>
      <c r="AE5" s="25"/>
    </row>
    <row r="6" spans="1:32" x14ac:dyDescent="0.25">
      <c r="A6" s="275" t="s">
        <v>57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5"/>
      <c r="AC6" s="25"/>
      <c r="AD6" s="25"/>
      <c r="AE6" s="25"/>
    </row>
    <row r="7" spans="1:32" x14ac:dyDescent="0.25">
      <c r="A7" s="268" t="s">
        <v>19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4"/>
      <c r="AC7" s="24"/>
      <c r="AD7" s="24"/>
      <c r="AE7" s="24"/>
    </row>
    <row r="8" spans="1:32" x14ac:dyDescent="0.2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32" ht="15.75" x14ac:dyDescent="0.25">
      <c r="B9" t="s">
        <v>20</v>
      </c>
      <c r="J9" s="17"/>
      <c r="K9" s="17"/>
      <c r="L9" s="18"/>
      <c r="M9" s="19"/>
      <c r="N9" s="20"/>
      <c r="R9" t="s">
        <v>61</v>
      </c>
      <c r="V9" s="17"/>
      <c r="W9" s="17"/>
      <c r="Y9" s="17"/>
      <c r="Z9" s="17"/>
    </row>
    <row r="10" spans="1:32" ht="15.75" x14ac:dyDescent="0.25">
      <c r="J10" s="21"/>
      <c r="K10" s="21"/>
      <c r="L10" s="22"/>
      <c r="M10" s="23"/>
      <c r="N10" s="20"/>
      <c r="R10" t="s">
        <v>70</v>
      </c>
      <c r="V10" s="21"/>
      <c r="W10" s="21"/>
      <c r="X10" s="22"/>
      <c r="Y10" s="23"/>
      <c r="Z10" s="20"/>
    </row>
    <row r="12" spans="1:32" x14ac:dyDescent="0.25">
      <c r="A12" s="28">
        <v>1000</v>
      </c>
      <c r="B12" s="32"/>
      <c r="C12" s="32"/>
      <c r="D12" s="32"/>
      <c r="E12" s="30"/>
      <c r="F12" s="272" t="s">
        <v>6</v>
      </c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4"/>
      <c r="Z12" s="102"/>
      <c r="AA12" s="30"/>
      <c r="AB12" s="272" t="s">
        <v>7</v>
      </c>
      <c r="AC12" s="273"/>
      <c r="AD12" s="273"/>
      <c r="AE12" s="273"/>
      <c r="AF12" s="68" t="s">
        <v>25</v>
      </c>
    </row>
    <row r="13" spans="1:32" x14ac:dyDescent="0.25">
      <c r="A13" s="123" t="s">
        <v>52</v>
      </c>
      <c r="B13" s="121" t="s">
        <v>8</v>
      </c>
      <c r="C13" s="121" t="s">
        <v>9</v>
      </c>
      <c r="D13" s="121" t="s">
        <v>10</v>
      </c>
      <c r="E13" s="122" t="s">
        <v>66</v>
      </c>
      <c r="F13" s="26">
        <v>1</v>
      </c>
      <c r="G13" s="9">
        <v>2</v>
      </c>
      <c r="H13" s="9">
        <v>3</v>
      </c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9">
        <v>11</v>
      </c>
      <c r="Q13" s="9">
        <v>12</v>
      </c>
      <c r="R13" s="9">
        <v>13</v>
      </c>
      <c r="S13" s="9">
        <v>14</v>
      </c>
      <c r="T13" s="9">
        <v>15</v>
      </c>
      <c r="U13" s="9">
        <v>16</v>
      </c>
      <c r="V13" s="9">
        <v>17</v>
      </c>
      <c r="W13" s="9">
        <v>18</v>
      </c>
      <c r="X13" s="9">
        <v>19</v>
      </c>
      <c r="Y13" s="34">
        <v>20</v>
      </c>
      <c r="Z13" s="103" t="s">
        <v>11</v>
      </c>
      <c r="AA13" s="103" t="s">
        <v>12</v>
      </c>
      <c r="AB13" s="104" t="s">
        <v>13</v>
      </c>
      <c r="AC13" s="105" t="s">
        <v>16</v>
      </c>
      <c r="AD13" s="105" t="s">
        <v>21</v>
      </c>
      <c r="AE13" s="105" t="s">
        <v>17</v>
      </c>
      <c r="AF13" s="105" t="s">
        <v>26</v>
      </c>
    </row>
    <row r="14" spans="1:32" ht="15" customHeight="1" x14ac:dyDescent="0.25">
      <c r="A14" s="176">
        <v>1</v>
      </c>
      <c r="B14" s="179" t="s">
        <v>89</v>
      </c>
      <c r="C14" s="180">
        <v>2006</v>
      </c>
      <c r="D14" s="180">
        <v>3</v>
      </c>
      <c r="E14" s="180" t="s">
        <v>90</v>
      </c>
      <c r="F14" s="177"/>
      <c r="G14" s="177">
        <v>1</v>
      </c>
      <c r="H14" s="177">
        <v>1</v>
      </c>
      <c r="I14" s="177"/>
      <c r="J14" s="177"/>
      <c r="K14" s="177">
        <v>1</v>
      </c>
      <c r="L14" s="177">
        <v>1</v>
      </c>
      <c r="M14" s="177"/>
      <c r="N14" s="177"/>
      <c r="O14" s="177">
        <v>1</v>
      </c>
      <c r="P14" s="177"/>
      <c r="Q14" s="177">
        <v>1</v>
      </c>
      <c r="R14" s="177"/>
      <c r="S14" s="177">
        <v>1</v>
      </c>
      <c r="T14" s="177">
        <v>1</v>
      </c>
      <c r="U14" s="177"/>
      <c r="V14" s="177"/>
      <c r="W14" s="177"/>
      <c r="X14" s="177">
        <v>1</v>
      </c>
      <c r="Y14" s="177">
        <v>1</v>
      </c>
      <c r="Z14" s="87">
        <f t="shared" ref="Z14:Z20" si="0">SUM(F14:Y14)</f>
        <v>10</v>
      </c>
      <c r="AA14" s="181">
        <f t="shared" ref="AA14:AA20" si="1">SUMPRODUCT(F14:Y14,$F$38:$Y$38)</f>
        <v>2453.2106782106785</v>
      </c>
      <c r="AB14" s="94">
        <v>3</v>
      </c>
      <c r="AC14" s="94">
        <v>6</v>
      </c>
      <c r="AD14" s="95">
        <v>3</v>
      </c>
      <c r="AE14" s="217">
        <v>4</v>
      </c>
      <c r="AF14" s="96">
        <v>2</v>
      </c>
    </row>
    <row r="15" spans="1:32" ht="15" customHeight="1" x14ac:dyDescent="0.25">
      <c r="A15" s="176">
        <v>2</v>
      </c>
      <c r="B15" s="179" t="s">
        <v>103</v>
      </c>
      <c r="C15" s="180">
        <v>2006</v>
      </c>
      <c r="D15" s="180">
        <v>1</v>
      </c>
      <c r="E15" s="180" t="s">
        <v>90</v>
      </c>
      <c r="F15" s="177">
        <v>1</v>
      </c>
      <c r="G15" s="177">
        <v>1</v>
      </c>
      <c r="H15" s="177">
        <v>1</v>
      </c>
      <c r="I15" s="177">
        <v>1</v>
      </c>
      <c r="J15" s="177">
        <v>1</v>
      </c>
      <c r="K15" s="177">
        <v>1</v>
      </c>
      <c r="L15" s="177">
        <v>1</v>
      </c>
      <c r="M15" s="177">
        <v>1</v>
      </c>
      <c r="N15" s="177">
        <v>1</v>
      </c>
      <c r="O15" s="177">
        <v>1</v>
      </c>
      <c r="P15" s="177">
        <v>1</v>
      </c>
      <c r="Q15" s="177"/>
      <c r="R15" s="177">
        <v>1</v>
      </c>
      <c r="S15" s="177">
        <v>1</v>
      </c>
      <c r="T15" s="177">
        <v>1</v>
      </c>
      <c r="U15" s="177"/>
      <c r="V15" s="177">
        <v>1</v>
      </c>
      <c r="W15" s="177">
        <v>1</v>
      </c>
      <c r="X15" s="177">
        <v>1</v>
      </c>
      <c r="Y15" s="177">
        <v>1</v>
      </c>
      <c r="Z15" s="87">
        <f t="shared" si="0"/>
        <v>18</v>
      </c>
      <c r="AA15" s="181">
        <f t="shared" si="1"/>
        <v>4326.4572845455195</v>
      </c>
      <c r="AB15" s="94">
        <v>3</v>
      </c>
      <c r="AC15" s="97">
        <v>7</v>
      </c>
      <c r="AD15" s="97">
        <v>3</v>
      </c>
      <c r="AE15" s="248">
        <v>5</v>
      </c>
      <c r="AF15" s="96">
        <v>3</v>
      </c>
    </row>
    <row r="16" spans="1:32" ht="15" customHeight="1" x14ac:dyDescent="0.25">
      <c r="A16" s="176">
        <v>3</v>
      </c>
      <c r="B16" s="179" t="s">
        <v>177</v>
      </c>
      <c r="C16" s="180">
        <v>2007</v>
      </c>
      <c r="D16" s="180" t="s">
        <v>114</v>
      </c>
      <c r="E16" s="180" t="s">
        <v>90</v>
      </c>
      <c r="F16" s="177">
        <v>1</v>
      </c>
      <c r="G16" s="177">
        <v>1</v>
      </c>
      <c r="H16" s="177"/>
      <c r="I16" s="177"/>
      <c r="J16" s="177">
        <v>1</v>
      </c>
      <c r="K16" s="177">
        <v>1</v>
      </c>
      <c r="L16" s="177"/>
      <c r="M16" s="177"/>
      <c r="N16" s="177">
        <v>1</v>
      </c>
      <c r="O16" s="177">
        <v>1</v>
      </c>
      <c r="P16" s="177"/>
      <c r="Q16" s="177"/>
      <c r="R16" s="177">
        <v>1</v>
      </c>
      <c r="S16" s="177">
        <v>1</v>
      </c>
      <c r="T16" s="177">
        <v>1</v>
      </c>
      <c r="U16" s="177"/>
      <c r="V16" s="177">
        <v>1</v>
      </c>
      <c r="W16" s="177">
        <v>1</v>
      </c>
      <c r="X16" s="177">
        <v>1</v>
      </c>
      <c r="Y16" s="177"/>
      <c r="Z16" s="87">
        <f t="shared" si="0"/>
        <v>12</v>
      </c>
      <c r="AA16" s="181">
        <f t="shared" si="1"/>
        <v>909.79061787885314</v>
      </c>
      <c r="AB16" s="94">
        <v>3</v>
      </c>
      <c r="AC16" s="97">
        <v>10</v>
      </c>
      <c r="AD16" s="97">
        <v>3</v>
      </c>
      <c r="AE16" s="248">
        <v>3</v>
      </c>
      <c r="AF16" s="96" t="s">
        <v>112</v>
      </c>
    </row>
    <row r="17" spans="1:32" ht="15" customHeight="1" x14ac:dyDescent="0.25">
      <c r="A17" s="132">
        <v>4</v>
      </c>
      <c r="B17" s="124" t="s">
        <v>86</v>
      </c>
      <c r="C17" s="125">
        <v>2007</v>
      </c>
      <c r="D17" s="125">
        <v>3</v>
      </c>
      <c r="E17" s="125" t="s">
        <v>90</v>
      </c>
      <c r="F17" s="11">
        <v>1</v>
      </c>
      <c r="G17" s="11">
        <v>1</v>
      </c>
      <c r="H17" s="11"/>
      <c r="I17" s="11"/>
      <c r="J17" s="11">
        <v>1</v>
      </c>
      <c r="K17" s="11">
        <v>1</v>
      </c>
      <c r="L17" s="11"/>
      <c r="M17" s="11"/>
      <c r="N17" s="11"/>
      <c r="O17" s="11">
        <v>1</v>
      </c>
      <c r="P17" s="11">
        <v>1</v>
      </c>
      <c r="Q17" s="11"/>
      <c r="R17" s="11"/>
      <c r="S17" s="11">
        <v>1</v>
      </c>
      <c r="T17" s="11">
        <v>1</v>
      </c>
      <c r="U17" s="11"/>
      <c r="V17" s="11">
        <v>1</v>
      </c>
      <c r="W17" s="11">
        <v>1</v>
      </c>
      <c r="X17" s="11"/>
      <c r="Y17" s="11"/>
      <c r="Z17" s="12">
        <f t="shared" si="0"/>
        <v>10</v>
      </c>
      <c r="AA17" s="172">
        <f t="shared" si="1"/>
        <v>1145.3675409557763</v>
      </c>
      <c r="AB17" s="89">
        <v>2</v>
      </c>
      <c r="AC17" s="91">
        <v>4</v>
      </c>
      <c r="AD17" s="91">
        <v>3</v>
      </c>
      <c r="AE17" s="247">
        <v>4</v>
      </c>
      <c r="AF17" s="68" t="s">
        <v>114</v>
      </c>
    </row>
    <row r="18" spans="1:32" ht="15" customHeight="1" x14ac:dyDescent="0.25">
      <c r="A18" s="132">
        <v>5</v>
      </c>
      <c r="B18" s="124" t="s">
        <v>244</v>
      </c>
      <c r="C18" s="125">
        <v>2006</v>
      </c>
      <c r="D18" s="125" t="s">
        <v>114</v>
      </c>
      <c r="E18" s="125" t="s">
        <v>208</v>
      </c>
      <c r="F18" s="11">
        <v>1</v>
      </c>
      <c r="G18" s="11">
        <v>1</v>
      </c>
      <c r="H18" s="11">
        <v>1</v>
      </c>
      <c r="I18" s="11"/>
      <c r="J18" s="11">
        <v>1</v>
      </c>
      <c r="K18" s="11">
        <v>1</v>
      </c>
      <c r="L18" s="11"/>
      <c r="M18" s="11"/>
      <c r="N18" s="11"/>
      <c r="O18" s="11">
        <v>1</v>
      </c>
      <c r="P18" s="11"/>
      <c r="Q18" s="11"/>
      <c r="R18" s="11">
        <v>1</v>
      </c>
      <c r="S18" s="11">
        <v>1</v>
      </c>
      <c r="T18" s="11">
        <v>1</v>
      </c>
      <c r="U18" s="11"/>
      <c r="V18" s="11">
        <v>1</v>
      </c>
      <c r="W18" s="11">
        <v>1</v>
      </c>
      <c r="X18" s="11">
        <v>1</v>
      </c>
      <c r="Y18" s="11">
        <v>1</v>
      </c>
      <c r="Z18" s="12">
        <f t="shared" si="0"/>
        <v>13</v>
      </c>
      <c r="AA18" s="172">
        <f t="shared" si="1"/>
        <v>1513.9572845455198</v>
      </c>
      <c r="AB18" s="245">
        <v>2</v>
      </c>
      <c r="AC18" s="246">
        <v>5</v>
      </c>
      <c r="AD18" s="246">
        <v>3</v>
      </c>
      <c r="AE18" s="246">
        <v>6</v>
      </c>
      <c r="AF18" s="68" t="s">
        <v>114</v>
      </c>
    </row>
    <row r="19" spans="1:32" ht="15" customHeight="1" x14ac:dyDescent="0.25">
      <c r="A19" s="132">
        <v>6</v>
      </c>
      <c r="B19" s="124" t="s">
        <v>233</v>
      </c>
      <c r="C19" s="125">
        <v>2007</v>
      </c>
      <c r="D19" s="125" t="s">
        <v>107</v>
      </c>
      <c r="E19" s="125" t="s">
        <v>208</v>
      </c>
      <c r="F19" s="11">
        <v>1</v>
      </c>
      <c r="G19" s="11">
        <v>1</v>
      </c>
      <c r="H19" s="11"/>
      <c r="I19" s="11"/>
      <c r="J19" s="11">
        <v>1</v>
      </c>
      <c r="K19" s="11">
        <v>1</v>
      </c>
      <c r="L19" s="11"/>
      <c r="M19" s="11"/>
      <c r="N19" s="11">
        <v>1</v>
      </c>
      <c r="O19" s="11">
        <v>1</v>
      </c>
      <c r="P19" s="11"/>
      <c r="Q19" s="11"/>
      <c r="R19" s="11">
        <v>1</v>
      </c>
      <c r="S19" s="11">
        <v>1</v>
      </c>
      <c r="T19" s="11">
        <v>1</v>
      </c>
      <c r="U19" s="11"/>
      <c r="V19" s="11">
        <v>1</v>
      </c>
      <c r="W19" s="11">
        <v>1</v>
      </c>
      <c r="X19" s="11">
        <v>1</v>
      </c>
      <c r="Y19" s="11"/>
      <c r="Z19" s="12">
        <f t="shared" si="0"/>
        <v>12</v>
      </c>
      <c r="AA19" s="172">
        <f t="shared" si="1"/>
        <v>909.79061787885314</v>
      </c>
      <c r="AB19" s="89">
        <v>0</v>
      </c>
      <c r="AC19" s="91">
        <v>0</v>
      </c>
      <c r="AD19" s="91">
        <v>3</v>
      </c>
      <c r="AE19" s="91">
        <v>6</v>
      </c>
      <c r="AF19" s="68" t="s">
        <v>87</v>
      </c>
    </row>
    <row r="20" spans="1:32" ht="15" customHeight="1" x14ac:dyDescent="0.25">
      <c r="A20" s="132">
        <v>7</v>
      </c>
      <c r="B20" s="124" t="s">
        <v>227</v>
      </c>
      <c r="C20" s="125">
        <v>2007</v>
      </c>
      <c r="D20" s="125" t="s">
        <v>107</v>
      </c>
      <c r="E20" s="125" t="s">
        <v>208</v>
      </c>
      <c r="F20" s="11">
        <v>1</v>
      </c>
      <c r="G20" s="11">
        <v>1</v>
      </c>
      <c r="H20" s="11"/>
      <c r="I20" s="11"/>
      <c r="J20" s="11">
        <v>1</v>
      </c>
      <c r="K20" s="11">
        <v>1</v>
      </c>
      <c r="L20" s="11">
        <v>1</v>
      </c>
      <c r="M20" s="11"/>
      <c r="N20" s="11">
        <v>1</v>
      </c>
      <c r="O20" s="11">
        <v>1</v>
      </c>
      <c r="P20" s="11"/>
      <c r="Q20" s="11"/>
      <c r="R20" s="11">
        <v>1</v>
      </c>
      <c r="S20" s="11">
        <v>1</v>
      </c>
      <c r="T20" s="11">
        <v>1</v>
      </c>
      <c r="U20" s="11"/>
      <c r="V20" s="11">
        <v>1</v>
      </c>
      <c r="W20" s="11">
        <v>1</v>
      </c>
      <c r="X20" s="11">
        <v>1</v>
      </c>
      <c r="Y20" s="11"/>
      <c r="Z20" s="12">
        <f t="shared" si="0"/>
        <v>13</v>
      </c>
      <c r="AA20" s="172">
        <f t="shared" si="1"/>
        <v>1159.790617878853</v>
      </c>
      <c r="AB20" s="89">
        <v>0</v>
      </c>
      <c r="AC20" s="89">
        <v>0</v>
      </c>
      <c r="AD20" s="90">
        <v>2</v>
      </c>
      <c r="AE20" s="90">
        <v>4</v>
      </c>
      <c r="AF20" s="68" t="s">
        <v>87</v>
      </c>
    </row>
    <row r="21" spans="1:32" ht="15" customHeight="1" x14ac:dyDescent="0.25">
      <c r="A21" s="132">
        <v>8</v>
      </c>
      <c r="B21" s="124" t="s">
        <v>138</v>
      </c>
      <c r="C21" s="125">
        <v>2006</v>
      </c>
      <c r="D21" s="125" t="s">
        <v>107</v>
      </c>
      <c r="E21" s="125" t="s">
        <v>190</v>
      </c>
      <c r="F21" s="11">
        <v>1</v>
      </c>
      <c r="G21" s="11">
        <v>1</v>
      </c>
      <c r="H21" s="11"/>
      <c r="I21" s="11"/>
      <c r="J21" s="11">
        <v>1</v>
      </c>
      <c r="K21" s="11">
        <v>1</v>
      </c>
      <c r="L21" s="11">
        <v>1</v>
      </c>
      <c r="M21" s="11"/>
      <c r="N21" s="11"/>
      <c r="O21" s="11">
        <v>1</v>
      </c>
      <c r="P21" s="11"/>
      <c r="Q21" s="11"/>
      <c r="R21" s="11">
        <v>1</v>
      </c>
      <c r="S21" s="11">
        <v>1</v>
      </c>
      <c r="T21" s="11"/>
      <c r="U21" s="11"/>
      <c r="V21" s="11">
        <v>1</v>
      </c>
      <c r="W21" s="11">
        <v>1</v>
      </c>
      <c r="X21" s="11"/>
      <c r="Y21" s="11"/>
      <c r="Z21" s="12">
        <f t="shared" ref="Z21:Z36" si="2">SUM(F21:Y21)</f>
        <v>10</v>
      </c>
      <c r="AA21" s="172">
        <f t="shared" ref="AA21:AA36" si="3">SUMPRODUCT(F21:Y21,$F$38:$Y$38)</f>
        <v>829.43347502171025</v>
      </c>
      <c r="AB21" s="118"/>
      <c r="AC21" s="110"/>
      <c r="AD21" s="110"/>
      <c r="AE21" s="110"/>
      <c r="AF21" s="68" t="s">
        <v>87</v>
      </c>
    </row>
    <row r="22" spans="1:32" ht="15" customHeight="1" x14ac:dyDescent="0.25">
      <c r="A22" s="132">
        <v>9</v>
      </c>
      <c r="B22" s="124" t="s">
        <v>137</v>
      </c>
      <c r="C22" s="125">
        <v>2006</v>
      </c>
      <c r="D22" s="125" t="s">
        <v>107</v>
      </c>
      <c r="E22" s="125" t="s">
        <v>190</v>
      </c>
      <c r="F22" s="11">
        <v>1</v>
      </c>
      <c r="G22" s="11">
        <v>1</v>
      </c>
      <c r="H22" s="11"/>
      <c r="I22" s="11"/>
      <c r="J22" s="11">
        <v>1</v>
      </c>
      <c r="K22" s="11">
        <v>1</v>
      </c>
      <c r="L22" s="11"/>
      <c r="M22" s="11"/>
      <c r="N22" s="11">
        <v>1</v>
      </c>
      <c r="O22" s="11">
        <v>1</v>
      </c>
      <c r="P22" s="11"/>
      <c r="Q22" s="11"/>
      <c r="R22" s="11">
        <v>1</v>
      </c>
      <c r="S22" s="11">
        <v>1</v>
      </c>
      <c r="T22" s="11"/>
      <c r="U22" s="11"/>
      <c r="V22" s="11">
        <v>1</v>
      </c>
      <c r="W22" s="11">
        <v>1</v>
      </c>
      <c r="X22" s="11">
        <v>1</v>
      </c>
      <c r="Y22" s="11"/>
      <c r="Z22" s="12">
        <f t="shared" si="2"/>
        <v>11</v>
      </c>
      <c r="AA22" s="172">
        <f t="shared" si="3"/>
        <v>766.93347502171025</v>
      </c>
      <c r="AB22" s="118"/>
      <c r="AC22" s="110"/>
      <c r="AD22" s="110"/>
      <c r="AE22" s="110"/>
      <c r="AF22" s="68" t="s">
        <v>87</v>
      </c>
    </row>
    <row r="23" spans="1:32" ht="15" customHeight="1" x14ac:dyDescent="0.25">
      <c r="A23" s="132">
        <v>9</v>
      </c>
      <c r="B23" s="124" t="s">
        <v>149</v>
      </c>
      <c r="C23" s="125">
        <v>2006</v>
      </c>
      <c r="D23" s="125" t="s">
        <v>114</v>
      </c>
      <c r="E23" s="125" t="s">
        <v>191</v>
      </c>
      <c r="F23" s="11">
        <v>1</v>
      </c>
      <c r="G23" s="11">
        <v>1</v>
      </c>
      <c r="H23" s="11"/>
      <c r="I23" s="11"/>
      <c r="J23" s="11">
        <v>1</v>
      </c>
      <c r="K23" s="11">
        <v>1</v>
      </c>
      <c r="L23" s="11"/>
      <c r="M23" s="11"/>
      <c r="N23" s="11">
        <v>1</v>
      </c>
      <c r="O23" s="11">
        <v>1</v>
      </c>
      <c r="P23" s="11"/>
      <c r="Q23" s="11"/>
      <c r="R23" s="11">
        <v>1</v>
      </c>
      <c r="S23" s="11">
        <v>1</v>
      </c>
      <c r="T23" s="11"/>
      <c r="U23" s="11"/>
      <c r="V23" s="11">
        <v>1</v>
      </c>
      <c r="W23" s="11">
        <v>1</v>
      </c>
      <c r="X23" s="11">
        <v>1</v>
      </c>
      <c r="Y23" s="11"/>
      <c r="Z23" s="12">
        <f t="shared" si="2"/>
        <v>11</v>
      </c>
      <c r="AA23" s="172">
        <f t="shared" si="3"/>
        <v>766.93347502171025</v>
      </c>
      <c r="AB23" s="118"/>
      <c r="AC23" s="110"/>
      <c r="AD23" s="110"/>
      <c r="AE23" s="110"/>
      <c r="AF23" s="68" t="s">
        <v>87</v>
      </c>
    </row>
    <row r="24" spans="1:32" ht="15" customHeight="1" x14ac:dyDescent="0.25">
      <c r="A24" s="132">
        <v>11</v>
      </c>
      <c r="B24" s="124" t="s">
        <v>234</v>
      </c>
      <c r="C24" s="125">
        <v>2007</v>
      </c>
      <c r="D24" s="125" t="s">
        <v>107</v>
      </c>
      <c r="E24" s="125" t="s">
        <v>208</v>
      </c>
      <c r="F24" s="11">
        <v>1</v>
      </c>
      <c r="G24" s="11">
        <v>1</v>
      </c>
      <c r="H24" s="11"/>
      <c r="I24" s="11"/>
      <c r="J24" s="11">
        <v>1</v>
      </c>
      <c r="K24" s="11">
        <v>1</v>
      </c>
      <c r="L24" s="11"/>
      <c r="M24" s="11"/>
      <c r="N24" s="11">
        <v>1</v>
      </c>
      <c r="O24" s="11">
        <v>1</v>
      </c>
      <c r="P24" s="11"/>
      <c r="Q24" s="11"/>
      <c r="R24" s="11">
        <v>1</v>
      </c>
      <c r="S24" s="11">
        <v>1</v>
      </c>
      <c r="T24" s="11"/>
      <c r="U24" s="11"/>
      <c r="V24" s="11">
        <v>1</v>
      </c>
      <c r="W24" s="11">
        <v>1</v>
      </c>
      <c r="X24" s="11"/>
      <c r="Y24" s="11"/>
      <c r="Z24" s="12">
        <f t="shared" si="2"/>
        <v>10</v>
      </c>
      <c r="AA24" s="172">
        <f t="shared" si="3"/>
        <v>641.93347502171025</v>
      </c>
      <c r="AB24" s="118"/>
      <c r="AC24" s="110"/>
      <c r="AD24" s="110"/>
      <c r="AE24" s="110"/>
    </row>
    <row r="25" spans="1:32" ht="15" customHeight="1" x14ac:dyDescent="0.25">
      <c r="A25" s="132">
        <v>12</v>
      </c>
      <c r="B25" s="124" t="s">
        <v>104</v>
      </c>
      <c r="C25" s="125">
        <v>2007</v>
      </c>
      <c r="D25" s="125" t="s">
        <v>87</v>
      </c>
      <c r="E25" s="125" t="s">
        <v>90</v>
      </c>
      <c r="F25" s="11">
        <v>1</v>
      </c>
      <c r="G25" s="11">
        <v>1</v>
      </c>
      <c r="H25" s="11"/>
      <c r="I25" s="11"/>
      <c r="J25" s="11">
        <v>1</v>
      </c>
      <c r="K25" s="11">
        <v>1</v>
      </c>
      <c r="L25" s="11"/>
      <c r="M25" s="11"/>
      <c r="N25" s="11">
        <v>1</v>
      </c>
      <c r="O25" s="11"/>
      <c r="P25" s="11"/>
      <c r="Q25" s="11"/>
      <c r="R25" s="11">
        <v>1</v>
      </c>
      <c r="S25" s="11">
        <v>1</v>
      </c>
      <c r="T25" s="11"/>
      <c r="U25" s="11"/>
      <c r="V25" s="11">
        <v>1</v>
      </c>
      <c r="W25" s="11">
        <v>1</v>
      </c>
      <c r="X25" s="11"/>
      <c r="Y25" s="11"/>
      <c r="Z25" s="12">
        <f t="shared" si="2"/>
        <v>9</v>
      </c>
      <c r="AA25" s="172">
        <f t="shared" si="3"/>
        <v>551.02438411261937</v>
      </c>
      <c r="AB25" s="118"/>
      <c r="AC25" s="110"/>
      <c r="AD25" s="110"/>
      <c r="AE25" s="110"/>
    </row>
    <row r="26" spans="1:32" ht="15" customHeight="1" x14ac:dyDescent="0.25">
      <c r="A26" s="132">
        <v>12</v>
      </c>
      <c r="B26" s="124" t="s">
        <v>88</v>
      </c>
      <c r="C26" s="125">
        <v>2007</v>
      </c>
      <c r="D26" s="125" t="s">
        <v>87</v>
      </c>
      <c r="E26" s="125" t="s">
        <v>90</v>
      </c>
      <c r="F26" s="11">
        <v>1</v>
      </c>
      <c r="G26" s="11">
        <v>1</v>
      </c>
      <c r="H26" s="11"/>
      <c r="I26" s="11"/>
      <c r="J26" s="11">
        <v>1</v>
      </c>
      <c r="K26" s="11">
        <v>1</v>
      </c>
      <c r="L26" s="11"/>
      <c r="M26" s="11"/>
      <c r="N26" s="11">
        <v>1</v>
      </c>
      <c r="O26" s="11"/>
      <c r="P26" s="11"/>
      <c r="Q26" s="11"/>
      <c r="R26" s="11">
        <v>1</v>
      </c>
      <c r="S26" s="11">
        <v>1</v>
      </c>
      <c r="T26" s="11"/>
      <c r="U26" s="11"/>
      <c r="V26" s="11">
        <v>1</v>
      </c>
      <c r="W26" s="11">
        <v>1</v>
      </c>
      <c r="X26" s="11"/>
      <c r="Y26" s="11"/>
      <c r="Z26" s="12">
        <f t="shared" si="2"/>
        <v>9</v>
      </c>
      <c r="AA26" s="172">
        <f t="shared" si="3"/>
        <v>551.02438411261937</v>
      </c>
      <c r="AB26" s="118"/>
      <c r="AC26" s="110"/>
      <c r="AD26" s="110"/>
      <c r="AE26" s="110"/>
    </row>
    <row r="27" spans="1:32" ht="15" customHeight="1" x14ac:dyDescent="0.25">
      <c r="A27" s="132">
        <v>12</v>
      </c>
      <c r="B27" s="124" t="s">
        <v>230</v>
      </c>
      <c r="C27" s="125">
        <v>2007</v>
      </c>
      <c r="D27" s="125" t="s">
        <v>107</v>
      </c>
      <c r="E27" s="125" t="s">
        <v>208</v>
      </c>
      <c r="F27" s="11">
        <v>1</v>
      </c>
      <c r="G27" s="11">
        <v>1</v>
      </c>
      <c r="H27" s="11"/>
      <c r="I27" s="11"/>
      <c r="J27" s="11">
        <v>1</v>
      </c>
      <c r="K27" s="11">
        <v>1</v>
      </c>
      <c r="L27" s="11"/>
      <c r="M27" s="11"/>
      <c r="N27" s="11">
        <v>1</v>
      </c>
      <c r="O27" s="11"/>
      <c r="P27" s="11"/>
      <c r="Q27" s="11"/>
      <c r="R27" s="11">
        <v>1</v>
      </c>
      <c r="S27" s="11">
        <v>1</v>
      </c>
      <c r="T27" s="11"/>
      <c r="U27" s="11"/>
      <c r="V27" s="11">
        <v>1</v>
      </c>
      <c r="W27" s="11">
        <v>1</v>
      </c>
      <c r="X27" s="11"/>
      <c r="Y27" s="11"/>
      <c r="Z27" s="12">
        <f t="shared" si="2"/>
        <v>9</v>
      </c>
      <c r="AA27" s="172">
        <f t="shared" si="3"/>
        <v>551.02438411261937</v>
      </c>
      <c r="AB27" s="118"/>
      <c r="AC27" s="110"/>
      <c r="AD27" s="110"/>
      <c r="AE27" s="110"/>
    </row>
    <row r="28" spans="1:32" ht="15" customHeight="1" x14ac:dyDescent="0.25">
      <c r="A28" s="132">
        <v>15</v>
      </c>
      <c r="B28" s="124" t="s">
        <v>167</v>
      </c>
      <c r="C28" s="125">
        <v>2007</v>
      </c>
      <c r="D28" s="125" t="s">
        <v>107</v>
      </c>
      <c r="E28" s="125" t="s">
        <v>192</v>
      </c>
      <c r="F28" s="11">
        <v>1</v>
      </c>
      <c r="G28" s="11">
        <v>1</v>
      </c>
      <c r="H28" s="11"/>
      <c r="I28" s="11"/>
      <c r="J28" s="11">
        <v>1</v>
      </c>
      <c r="K28" s="11"/>
      <c r="L28" s="11"/>
      <c r="M28" s="11"/>
      <c r="N28" s="11">
        <v>1</v>
      </c>
      <c r="O28" s="11"/>
      <c r="P28" s="11"/>
      <c r="Q28" s="11"/>
      <c r="R28" s="11">
        <v>1</v>
      </c>
      <c r="S28" s="11"/>
      <c r="T28" s="11"/>
      <c r="U28" s="11"/>
      <c r="V28" s="11">
        <v>1</v>
      </c>
      <c r="W28" s="11">
        <v>1</v>
      </c>
      <c r="X28" s="11"/>
      <c r="Y28" s="11"/>
      <c r="Z28" s="12">
        <f t="shared" si="2"/>
        <v>7</v>
      </c>
      <c r="AA28" s="172">
        <f t="shared" si="3"/>
        <v>428.8021618903972</v>
      </c>
      <c r="AB28" s="118"/>
      <c r="AC28" s="110"/>
      <c r="AD28" s="110"/>
      <c r="AE28" s="110"/>
    </row>
    <row r="29" spans="1:32" ht="15" customHeight="1" x14ac:dyDescent="0.25">
      <c r="A29" s="132">
        <v>16</v>
      </c>
      <c r="B29" s="124" t="s">
        <v>239</v>
      </c>
      <c r="C29" s="125">
        <v>2006</v>
      </c>
      <c r="D29" s="125" t="s">
        <v>107</v>
      </c>
      <c r="E29" s="125" t="s">
        <v>208</v>
      </c>
      <c r="F29" s="11">
        <v>1</v>
      </c>
      <c r="G29" s="11">
        <v>1</v>
      </c>
      <c r="H29" s="11"/>
      <c r="I29" s="11"/>
      <c r="J29" s="11"/>
      <c r="K29" s="11">
        <v>1</v>
      </c>
      <c r="L29" s="11"/>
      <c r="M29" s="11"/>
      <c r="N29" s="11">
        <v>1</v>
      </c>
      <c r="O29" s="11"/>
      <c r="P29" s="11"/>
      <c r="Q29" s="11"/>
      <c r="R29" s="11"/>
      <c r="S29" s="11">
        <v>1</v>
      </c>
      <c r="T29" s="11"/>
      <c r="U29" s="11"/>
      <c r="V29" s="11">
        <v>1</v>
      </c>
      <c r="W29" s="11">
        <v>1</v>
      </c>
      <c r="X29" s="11"/>
      <c r="Y29" s="11"/>
      <c r="Z29" s="12">
        <f t="shared" si="2"/>
        <v>7</v>
      </c>
      <c r="AA29" s="172">
        <f t="shared" si="3"/>
        <v>415.27777777777777</v>
      </c>
      <c r="AB29" s="118"/>
      <c r="AC29" s="110"/>
      <c r="AD29" s="110"/>
      <c r="AE29" s="110"/>
    </row>
    <row r="30" spans="1:32" ht="15" customHeight="1" x14ac:dyDescent="0.25">
      <c r="A30" s="132">
        <v>17</v>
      </c>
      <c r="B30" s="124" t="s">
        <v>242</v>
      </c>
      <c r="C30" s="125">
        <v>2006</v>
      </c>
      <c r="D30" s="125" t="s">
        <v>107</v>
      </c>
      <c r="E30" s="125" t="s">
        <v>208</v>
      </c>
      <c r="F30" s="11">
        <v>1</v>
      </c>
      <c r="G30" s="11">
        <v>1</v>
      </c>
      <c r="H30" s="11"/>
      <c r="I30" s="11"/>
      <c r="J30" s="11">
        <v>1</v>
      </c>
      <c r="K30" s="11"/>
      <c r="L30" s="11"/>
      <c r="M30" s="11"/>
      <c r="N30" s="11">
        <v>1</v>
      </c>
      <c r="O30" s="11"/>
      <c r="P30" s="11"/>
      <c r="Q30" s="11"/>
      <c r="R30" s="11"/>
      <c r="S30" s="11"/>
      <c r="T30" s="11"/>
      <c r="U30" s="11"/>
      <c r="V30" s="11">
        <v>1</v>
      </c>
      <c r="W30" s="11"/>
      <c r="X30" s="11"/>
      <c r="Y30" s="11"/>
      <c r="Z30" s="12">
        <f t="shared" si="2"/>
        <v>5</v>
      </c>
      <c r="AA30" s="172">
        <f t="shared" si="3"/>
        <v>289.3790849673203</v>
      </c>
      <c r="AB30" s="118"/>
      <c r="AC30" s="110"/>
      <c r="AD30" s="110"/>
      <c r="AE30" s="110"/>
    </row>
    <row r="31" spans="1:32" ht="15" customHeight="1" x14ac:dyDescent="0.25">
      <c r="A31" s="132">
        <v>18</v>
      </c>
      <c r="B31" s="124" t="s">
        <v>322</v>
      </c>
      <c r="C31" s="125">
        <v>2007</v>
      </c>
      <c r="D31" s="125" t="s">
        <v>107</v>
      </c>
      <c r="E31" s="125" t="s">
        <v>208</v>
      </c>
      <c r="F31" s="11">
        <v>1</v>
      </c>
      <c r="G31" s="11">
        <v>1</v>
      </c>
      <c r="H31" s="11"/>
      <c r="I31" s="11"/>
      <c r="J31" s="11">
        <v>1</v>
      </c>
      <c r="K31" s="11">
        <v>1</v>
      </c>
      <c r="L31" s="11"/>
      <c r="M31" s="11"/>
      <c r="N31" s="11">
        <v>1</v>
      </c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2">
        <f t="shared" si="2"/>
        <v>5</v>
      </c>
      <c r="AA31" s="172">
        <f t="shared" si="3"/>
        <v>282.43464052287584</v>
      </c>
      <c r="AB31" s="118"/>
      <c r="AC31" s="110"/>
      <c r="AD31" s="110"/>
      <c r="AE31" s="110"/>
    </row>
    <row r="32" spans="1:32" ht="15" customHeight="1" x14ac:dyDescent="0.25">
      <c r="A32" s="132">
        <v>19</v>
      </c>
      <c r="B32" s="124" t="s">
        <v>146</v>
      </c>
      <c r="C32" s="125">
        <v>2007</v>
      </c>
      <c r="D32" s="125" t="s">
        <v>107</v>
      </c>
      <c r="E32" s="125" t="s">
        <v>142</v>
      </c>
      <c r="F32" s="11">
        <v>1</v>
      </c>
      <c r="G32" s="11"/>
      <c r="H32" s="11"/>
      <c r="I32" s="11"/>
      <c r="J32" s="11"/>
      <c r="K32" s="11">
        <v>1</v>
      </c>
      <c r="L32" s="11"/>
      <c r="M32" s="11"/>
      <c r="N32" s="11">
        <v>1</v>
      </c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2">
        <f t="shared" si="2"/>
        <v>3</v>
      </c>
      <c r="AA32" s="172">
        <f t="shared" si="3"/>
        <v>168.05555555555554</v>
      </c>
      <c r="AB32" s="118"/>
      <c r="AC32" s="110"/>
      <c r="AD32" s="110"/>
      <c r="AE32" s="110"/>
    </row>
    <row r="33" spans="1:31" ht="15" customHeight="1" x14ac:dyDescent="0.25">
      <c r="A33" s="132">
        <v>20</v>
      </c>
      <c r="B33" s="124" t="s">
        <v>236</v>
      </c>
      <c r="C33" s="125">
        <v>2007</v>
      </c>
      <c r="D33" s="125" t="s">
        <v>107</v>
      </c>
      <c r="E33" s="125" t="s">
        <v>208</v>
      </c>
      <c r="F33" s="11">
        <v>1</v>
      </c>
      <c r="G33" s="11"/>
      <c r="H33" s="11"/>
      <c r="I33" s="11"/>
      <c r="J33" s="11">
        <v>1</v>
      </c>
      <c r="K33" s="11">
        <v>1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2">
        <f t="shared" si="2"/>
        <v>3</v>
      </c>
      <c r="AA33" s="172">
        <f t="shared" si="3"/>
        <v>164.37908496732024</v>
      </c>
      <c r="AB33" s="118"/>
      <c r="AC33" s="110"/>
      <c r="AD33" s="110"/>
      <c r="AE33" s="110"/>
    </row>
    <row r="34" spans="1:31" ht="15" customHeight="1" x14ac:dyDescent="0.25">
      <c r="A34" s="132">
        <v>21</v>
      </c>
      <c r="B34" s="124" t="s">
        <v>175</v>
      </c>
      <c r="C34" s="125">
        <v>2006</v>
      </c>
      <c r="D34" s="125" t="s">
        <v>107</v>
      </c>
      <c r="E34" s="125" t="s">
        <v>90</v>
      </c>
      <c r="F34" s="11">
        <v>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>
        <v>1</v>
      </c>
      <c r="X34" s="11"/>
      <c r="Y34" s="11"/>
      <c r="Z34" s="12">
        <f t="shared" si="2"/>
        <v>2</v>
      </c>
      <c r="AA34" s="172">
        <f t="shared" si="3"/>
        <v>112.5</v>
      </c>
      <c r="AB34" s="118"/>
      <c r="AC34" s="110"/>
      <c r="AD34" s="110"/>
      <c r="AE34" s="110"/>
    </row>
    <row r="35" spans="1:31" ht="15" customHeight="1" x14ac:dyDescent="0.25">
      <c r="A35" s="132">
        <v>22</v>
      </c>
      <c r="B35" s="124" t="s">
        <v>229</v>
      </c>
      <c r="C35" s="125">
        <v>2007</v>
      </c>
      <c r="D35" s="125" t="s">
        <v>107</v>
      </c>
      <c r="E35" s="125" t="s">
        <v>208</v>
      </c>
      <c r="F35" s="11"/>
      <c r="G35" s="11"/>
      <c r="H35" s="11"/>
      <c r="I35" s="11"/>
      <c r="J35" s="11"/>
      <c r="K35" s="11"/>
      <c r="L35" s="11"/>
      <c r="M35" s="11"/>
      <c r="N35" s="11">
        <v>1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2">
        <f t="shared" si="2"/>
        <v>1</v>
      </c>
      <c r="AA35" s="172">
        <f t="shared" si="3"/>
        <v>62.5</v>
      </c>
      <c r="AB35" s="118"/>
      <c r="AC35" s="110"/>
      <c r="AD35" s="110"/>
      <c r="AE35" s="110"/>
    </row>
    <row r="36" spans="1:31" ht="15" customHeight="1" x14ac:dyDescent="0.25">
      <c r="A36" s="132">
        <v>23</v>
      </c>
      <c r="B36" s="124" t="s">
        <v>237</v>
      </c>
      <c r="C36" s="125">
        <v>2007</v>
      </c>
      <c r="D36" s="125" t="s">
        <v>107</v>
      </c>
      <c r="E36" s="125" t="s">
        <v>208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2">
        <f t="shared" si="2"/>
        <v>0</v>
      </c>
      <c r="AA36" s="172">
        <f t="shared" si="3"/>
        <v>0</v>
      </c>
      <c r="AB36" s="118"/>
      <c r="AC36" s="110"/>
      <c r="AD36" s="110"/>
      <c r="AE36" s="110"/>
    </row>
    <row r="37" spans="1:31" ht="15.75" hidden="1" x14ac:dyDescent="0.25">
      <c r="A37" s="15"/>
      <c r="B37" s="9" t="s">
        <v>14</v>
      </c>
      <c r="C37" s="9"/>
      <c r="D37" s="9"/>
      <c r="E37" s="15"/>
      <c r="F37" s="9">
        <f t="shared" ref="F37:Y37" si="4">SUM(F14:F36)</f>
        <v>20</v>
      </c>
      <c r="G37" s="9">
        <f t="shared" si="4"/>
        <v>18</v>
      </c>
      <c r="H37" s="9">
        <f t="shared" si="4"/>
        <v>3</v>
      </c>
      <c r="I37" s="9">
        <f t="shared" si="4"/>
        <v>1</v>
      </c>
      <c r="J37" s="9">
        <f t="shared" si="4"/>
        <v>17</v>
      </c>
      <c r="K37" s="9">
        <f t="shared" si="4"/>
        <v>18</v>
      </c>
      <c r="L37" s="9">
        <f t="shared" si="4"/>
        <v>4</v>
      </c>
      <c r="M37" s="9">
        <f t="shared" si="4"/>
        <v>1</v>
      </c>
      <c r="N37" s="9">
        <f t="shared" si="4"/>
        <v>16</v>
      </c>
      <c r="O37" s="9">
        <f t="shared" si="4"/>
        <v>11</v>
      </c>
      <c r="P37" s="9">
        <f t="shared" si="4"/>
        <v>2</v>
      </c>
      <c r="Q37" s="9">
        <f t="shared" si="4"/>
        <v>1</v>
      </c>
      <c r="R37" s="9">
        <f t="shared" si="4"/>
        <v>13</v>
      </c>
      <c r="S37" s="9">
        <f t="shared" si="4"/>
        <v>15</v>
      </c>
      <c r="T37" s="9">
        <f t="shared" si="4"/>
        <v>7</v>
      </c>
      <c r="U37" s="9">
        <f t="shared" si="4"/>
        <v>0</v>
      </c>
      <c r="V37" s="9">
        <f t="shared" si="4"/>
        <v>16</v>
      </c>
      <c r="W37" s="9">
        <f t="shared" si="4"/>
        <v>16</v>
      </c>
      <c r="X37" s="9">
        <f t="shared" si="4"/>
        <v>8</v>
      </c>
      <c r="Y37" s="9">
        <f t="shared" si="4"/>
        <v>3</v>
      </c>
      <c r="Z37" s="105"/>
      <c r="AA37" s="9"/>
      <c r="AB37" s="6"/>
      <c r="AC37" s="6"/>
    </row>
    <row r="38" spans="1:31" hidden="1" x14ac:dyDescent="0.25">
      <c r="A38" s="6"/>
      <c r="B38" s="6" t="s">
        <v>15</v>
      </c>
      <c r="C38" s="6"/>
      <c r="D38" s="6"/>
      <c r="E38" s="6"/>
      <c r="F38" s="16">
        <f t="shared" ref="F38:Y38" si="5">IF(F37=0,0,$A$12/F37)</f>
        <v>50</v>
      </c>
      <c r="G38" s="16">
        <f t="shared" si="5"/>
        <v>55.555555555555557</v>
      </c>
      <c r="H38" s="16">
        <f t="shared" si="5"/>
        <v>333.33333333333331</v>
      </c>
      <c r="I38" s="16">
        <f t="shared" si="5"/>
        <v>1000</v>
      </c>
      <c r="J38" s="16">
        <f t="shared" si="5"/>
        <v>58.823529411764703</v>
      </c>
      <c r="K38" s="16">
        <f t="shared" si="5"/>
        <v>55.555555555555557</v>
      </c>
      <c r="L38" s="16">
        <f t="shared" si="5"/>
        <v>250</v>
      </c>
      <c r="M38" s="16">
        <f t="shared" si="5"/>
        <v>1000</v>
      </c>
      <c r="N38" s="16">
        <f t="shared" si="5"/>
        <v>62.5</v>
      </c>
      <c r="O38" s="16">
        <f t="shared" si="5"/>
        <v>90.909090909090907</v>
      </c>
      <c r="P38" s="16">
        <f t="shared" si="5"/>
        <v>500</v>
      </c>
      <c r="Q38" s="16">
        <f t="shared" si="5"/>
        <v>1000</v>
      </c>
      <c r="R38" s="16">
        <f t="shared" si="5"/>
        <v>76.92307692307692</v>
      </c>
      <c r="S38" s="16">
        <f t="shared" si="5"/>
        <v>66.666666666666671</v>
      </c>
      <c r="T38" s="16">
        <f t="shared" si="5"/>
        <v>142.85714285714286</v>
      </c>
      <c r="U38" s="16">
        <f t="shared" si="5"/>
        <v>0</v>
      </c>
      <c r="V38" s="16">
        <f t="shared" si="5"/>
        <v>62.5</v>
      </c>
      <c r="W38" s="16">
        <f t="shared" si="5"/>
        <v>62.5</v>
      </c>
      <c r="X38" s="16">
        <f t="shared" si="5"/>
        <v>125</v>
      </c>
      <c r="Y38" s="16">
        <f t="shared" si="5"/>
        <v>333.33333333333331</v>
      </c>
      <c r="Z38" s="69"/>
      <c r="AA38" s="6"/>
      <c r="AB38" s="6"/>
      <c r="AC38" s="6"/>
    </row>
    <row r="40" spans="1:31" x14ac:dyDescent="0.25">
      <c r="B40" s="36" t="s">
        <v>22</v>
      </c>
      <c r="C40" s="37"/>
      <c r="D40" s="37"/>
      <c r="E40" s="6" t="s">
        <v>67</v>
      </c>
      <c r="F40" s="37"/>
      <c r="G40" s="108"/>
      <c r="H40" s="108"/>
      <c r="I40" s="88"/>
      <c r="J40" s="38"/>
      <c r="K40" s="38"/>
    </row>
    <row r="41" spans="1:31" ht="18" x14ac:dyDescent="0.25">
      <c r="B41" s="6" t="s">
        <v>23</v>
      </c>
      <c r="C41" s="6"/>
      <c r="D41" s="6"/>
      <c r="E41" s="39" t="s">
        <v>24</v>
      </c>
      <c r="F41" s="39"/>
      <c r="G41" s="69"/>
      <c r="H41" s="69"/>
      <c r="I41" s="40"/>
      <c r="J41" s="38"/>
      <c r="K41" s="38"/>
    </row>
  </sheetData>
  <sortState ref="B19:AE20">
    <sortCondition descending="1" ref="AD19:AD20"/>
  </sortState>
  <mergeCells count="9">
    <mergeCell ref="A7:AA7"/>
    <mergeCell ref="F12:Y12"/>
    <mergeCell ref="AB12:AE12"/>
    <mergeCell ref="A1:AA1"/>
    <mergeCell ref="A2:AA2"/>
    <mergeCell ref="A3:AA3"/>
    <mergeCell ref="A4:AA4"/>
    <mergeCell ref="A5:AA5"/>
    <mergeCell ref="A6:AA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F37"/>
  <sheetViews>
    <sheetView topLeftCell="E1" workbookViewId="0">
      <selection activeCell="Z14" sqref="Z14:Z32"/>
    </sheetView>
  </sheetViews>
  <sheetFormatPr defaultRowHeight="15" x14ac:dyDescent="0.25"/>
  <cols>
    <col min="1" max="1" width="6.28515625" customWidth="1"/>
    <col min="2" max="2" width="21.7109375" customWidth="1"/>
    <col min="3" max="3" width="6.5703125" customWidth="1"/>
    <col min="4" max="4" width="4.28515625" customWidth="1"/>
    <col min="5" max="5" width="21.7109375" customWidth="1"/>
    <col min="6" max="25" width="2.7109375" customWidth="1"/>
    <col min="26" max="26" width="5.28515625" customWidth="1"/>
    <col min="27" max="27" width="6.5703125" customWidth="1"/>
    <col min="28" max="28" width="3.7109375" customWidth="1"/>
    <col min="29" max="29" width="4" customWidth="1"/>
    <col min="30" max="30" width="4.140625" customWidth="1"/>
    <col min="31" max="31" width="4" customWidth="1"/>
    <col min="32" max="32" width="7" customWidth="1"/>
  </cols>
  <sheetData>
    <row r="1" spans="1:32" x14ac:dyDescent="0.25">
      <c r="A1" s="268" t="s">
        <v>62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4"/>
      <c r="AC1" s="24"/>
      <c r="AD1" s="24"/>
      <c r="AE1" s="24"/>
    </row>
    <row r="2" spans="1:32" x14ac:dyDescent="0.25">
      <c r="A2" s="268" t="s">
        <v>63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4"/>
      <c r="AC2" s="24"/>
      <c r="AD2" s="24"/>
      <c r="AE2" s="24"/>
    </row>
    <row r="3" spans="1:32" x14ac:dyDescent="0.25">
      <c r="A3" s="268" t="s">
        <v>64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4"/>
      <c r="AC3" s="24"/>
      <c r="AD3" s="24"/>
      <c r="AE3" s="24"/>
    </row>
    <row r="4" spans="1:32" x14ac:dyDescent="0.25">
      <c r="A4" s="275" t="s">
        <v>18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5"/>
      <c r="AC4" s="25"/>
      <c r="AD4" s="25"/>
      <c r="AE4" s="25"/>
    </row>
    <row r="5" spans="1:32" x14ac:dyDescent="0.25">
      <c r="A5" s="275" t="s">
        <v>85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5"/>
      <c r="AC5" s="25"/>
      <c r="AD5" s="25"/>
      <c r="AE5" s="25"/>
    </row>
    <row r="6" spans="1:32" x14ac:dyDescent="0.25">
      <c r="A6" s="275" t="s">
        <v>57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5"/>
      <c r="AC6" s="25"/>
      <c r="AD6" s="25"/>
      <c r="AE6" s="25"/>
    </row>
    <row r="7" spans="1:32" x14ac:dyDescent="0.25">
      <c r="A7" s="268" t="s">
        <v>19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4"/>
      <c r="AC7" s="24"/>
      <c r="AD7" s="24"/>
      <c r="AE7" s="24"/>
    </row>
    <row r="8" spans="1:32" x14ac:dyDescent="0.2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32" ht="15.75" x14ac:dyDescent="0.25">
      <c r="B9" t="s">
        <v>20</v>
      </c>
      <c r="J9" s="17"/>
      <c r="K9" s="17"/>
      <c r="L9" s="18"/>
      <c r="M9" s="19"/>
      <c r="N9" s="20"/>
      <c r="R9" t="s">
        <v>61</v>
      </c>
      <c r="V9" s="17"/>
      <c r="W9" s="17"/>
      <c r="Y9" s="17"/>
      <c r="Z9" s="17"/>
    </row>
    <row r="10" spans="1:32" ht="15.75" x14ac:dyDescent="0.25">
      <c r="J10" s="21"/>
      <c r="K10" s="21"/>
      <c r="L10" s="22"/>
      <c r="M10" s="23"/>
      <c r="N10" s="20"/>
      <c r="R10" t="s">
        <v>69</v>
      </c>
      <c r="V10" s="21"/>
      <c r="W10" s="21"/>
      <c r="X10" s="22"/>
      <c r="Y10" s="23"/>
      <c r="Z10" s="20"/>
    </row>
    <row r="12" spans="1:32" x14ac:dyDescent="0.25">
      <c r="A12" s="28">
        <v>1000</v>
      </c>
      <c r="B12" s="32"/>
      <c r="C12" s="32"/>
      <c r="D12" s="32"/>
      <c r="E12" s="30"/>
      <c r="F12" s="272" t="s">
        <v>6</v>
      </c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4"/>
      <c r="Z12" s="102"/>
      <c r="AA12" s="30"/>
      <c r="AB12" s="272" t="s">
        <v>7</v>
      </c>
      <c r="AC12" s="273"/>
      <c r="AD12" s="273"/>
      <c r="AE12" s="273"/>
      <c r="AF12" s="68" t="s">
        <v>25</v>
      </c>
    </row>
    <row r="13" spans="1:32" x14ac:dyDescent="0.25">
      <c r="A13" s="29" t="s">
        <v>52</v>
      </c>
      <c r="B13" s="33" t="s">
        <v>8</v>
      </c>
      <c r="C13" s="33" t="s">
        <v>9</v>
      </c>
      <c r="D13" s="33" t="s">
        <v>10</v>
      </c>
      <c r="E13" s="103" t="s">
        <v>66</v>
      </c>
      <c r="F13" s="26">
        <v>1</v>
      </c>
      <c r="G13" s="9">
        <v>2</v>
      </c>
      <c r="H13" s="9">
        <v>3</v>
      </c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9">
        <v>11</v>
      </c>
      <c r="Q13" s="9">
        <v>12</v>
      </c>
      <c r="R13" s="9">
        <v>13</v>
      </c>
      <c r="S13" s="9">
        <v>14</v>
      </c>
      <c r="T13" s="9">
        <v>15</v>
      </c>
      <c r="U13" s="9">
        <v>16</v>
      </c>
      <c r="V13" s="9">
        <v>17</v>
      </c>
      <c r="W13" s="9">
        <v>18</v>
      </c>
      <c r="X13" s="9">
        <v>19</v>
      </c>
      <c r="Y13" s="34">
        <v>20</v>
      </c>
      <c r="Z13" s="103" t="s">
        <v>11</v>
      </c>
      <c r="AA13" s="103" t="s">
        <v>12</v>
      </c>
      <c r="AB13" s="104" t="s">
        <v>13</v>
      </c>
      <c r="AC13" s="105" t="s">
        <v>16</v>
      </c>
      <c r="AD13" s="105" t="s">
        <v>21</v>
      </c>
      <c r="AE13" s="105" t="s">
        <v>17</v>
      </c>
      <c r="AF13" s="105" t="s">
        <v>26</v>
      </c>
    </row>
    <row r="14" spans="1:32" ht="15" customHeight="1" x14ac:dyDescent="0.25">
      <c r="A14" s="176">
        <v>1</v>
      </c>
      <c r="B14" s="186" t="s">
        <v>250</v>
      </c>
      <c r="C14" s="187">
        <v>2004</v>
      </c>
      <c r="D14" s="187">
        <v>1</v>
      </c>
      <c r="E14" s="176" t="s">
        <v>208</v>
      </c>
      <c r="F14" s="177">
        <v>1</v>
      </c>
      <c r="G14" s="177">
        <v>1</v>
      </c>
      <c r="H14" s="177">
        <v>1</v>
      </c>
      <c r="I14" s="177"/>
      <c r="J14" s="177">
        <v>1</v>
      </c>
      <c r="K14" s="177">
        <v>1</v>
      </c>
      <c r="L14" s="177">
        <v>1</v>
      </c>
      <c r="M14" s="177"/>
      <c r="N14" s="177">
        <v>1</v>
      </c>
      <c r="O14" s="177">
        <v>1</v>
      </c>
      <c r="P14" s="177">
        <v>1</v>
      </c>
      <c r="Q14" s="177"/>
      <c r="R14" s="177">
        <v>1</v>
      </c>
      <c r="S14" s="177">
        <v>1</v>
      </c>
      <c r="T14" s="177"/>
      <c r="U14" s="177">
        <v>1</v>
      </c>
      <c r="V14" s="177">
        <v>1</v>
      </c>
      <c r="W14" s="177">
        <v>1</v>
      </c>
      <c r="X14" s="177">
        <v>1</v>
      </c>
      <c r="Y14" s="177"/>
      <c r="Z14" s="87">
        <f t="shared" ref="Z14:Z19" si="0">SUM(F14:Y14)</f>
        <v>15</v>
      </c>
      <c r="AA14" s="181">
        <f t="shared" ref="AA14:AA19" si="1">SUMPRODUCT(F14:Y14,$F$34:$Y$34)</f>
        <v>4036.6013071895431</v>
      </c>
      <c r="AB14" s="87">
        <v>1</v>
      </c>
      <c r="AC14" s="111">
        <v>1</v>
      </c>
      <c r="AD14" s="111">
        <v>2</v>
      </c>
      <c r="AE14" s="241">
        <v>2</v>
      </c>
      <c r="AF14" s="96">
        <v>2</v>
      </c>
    </row>
    <row r="15" spans="1:32" ht="15" customHeight="1" x14ac:dyDescent="0.25">
      <c r="A15" s="176">
        <v>2</v>
      </c>
      <c r="B15" s="186" t="s">
        <v>247</v>
      </c>
      <c r="C15" s="187">
        <v>2005</v>
      </c>
      <c r="D15" s="187" t="s">
        <v>112</v>
      </c>
      <c r="E15" s="176" t="s">
        <v>208</v>
      </c>
      <c r="F15" s="177">
        <v>1</v>
      </c>
      <c r="G15" s="177">
        <v>1</v>
      </c>
      <c r="H15" s="177"/>
      <c r="I15" s="177"/>
      <c r="J15" s="177">
        <v>1</v>
      </c>
      <c r="K15" s="177">
        <v>1</v>
      </c>
      <c r="L15" s="177"/>
      <c r="M15" s="177"/>
      <c r="N15" s="177"/>
      <c r="O15" s="177">
        <v>1</v>
      </c>
      <c r="P15" s="177"/>
      <c r="Q15" s="177"/>
      <c r="R15" s="177">
        <v>1</v>
      </c>
      <c r="S15" s="177">
        <v>1</v>
      </c>
      <c r="T15" s="177"/>
      <c r="U15" s="177"/>
      <c r="V15" s="177">
        <v>1</v>
      </c>
      <c r="W15" s="177">
        <v>1</v>
      </c>
      <c r="X15" s="177">
        <v>1</v>
      </c>
      <c r="Y15" s="177"/>
      <c r="Z15" s="87">
        <f t="shared" si="0"/>
        <v>10</v>
      </c>
      <c r="AA15" s="181">
        <f t="shared" si="1"/>
        <v>1411.6013071895425</v>
      </c>
      <c r="AB15" s="87">
        <v>1</v>
      </c>
      <c r="AC15" s="87">
        <v>1</v>
      </c>
      <c r="AD15" s="96">
        <v>2</v>
      </c>
      <c r="AE15" s="112">
        <v>2</v>
      </c>
      <c r="AF15" s="96">
        <v>3</v>
      </c>
    </row>
    <row r="16" spans="1:32" ht="15" customHeight="1" x14ac:dyDescent="0.25">
      <c r="A16" s="176">
        <v>3</v>
      </c>
      <c r="B16" s="186" t="s">
        <v>128</v>
      </c>
      <c r="C16" s="187">
        <v>2005</v>
      </c>
      <c r="D16" s="187">
        <v>3</v>
      </c>
      <c r="E16" s="176" t="s">
        <v>129</v>
      </c>
      <c r="F16" s="177">
        <v>1</v>
      </c>
      <c r="G16" s="177">
        <v>1</v>
      </c>
      <c r="H16" s="177">
        <v>1</v>
      </c>
      <c r="I16" s="177"/>
      <c r="J16" s="177">
        <v>1</v>
      </c>
      <c r="K16" s="177">
        <v>1</v>
      </c>
      <c r="L16" s="177">
        <v>1</v>
      </c>
      <c r="M16" s="177"/>
      <c r="N16" s="177">
        <v>1</v>
      </c>
      <c r="O16" s="177">
        <v>1</v>
      </c>
      <c r="P16" s="177">
        <v>1</v>
      </c>
      <c r="Q16" s="177"/>
      <c r="R16" s="177">
        <v>1</v>
      </c>
      <c r="S16" s="177">
        <v>1</v>
      </c>
      <c r="T16" s="177"/>
      <c r="U16" s="177"/>
      <c r="V16" s="177">
        <v>1</v>
      </c>
      <c r="W16" s="177">
        <v>1</v>
      </c>
      <c r="X16" s="177">
        <v>1</v>
      </c>
      <c r="Y16" s="177"/>
      <c r="Z16" s="87">
        <f t="shared" si="0"/>
        <v>14</v>
      </c>
      <c r="AA16" s="181">
        <f t="shared" si="1"/>
        <v>3036.6013071895431</v>
      </c>
      <c r="AB16" s="87">
        <v>1</v>
      </c>
      <c r="AC16" s="111">
        <v>11</v>
      </c>
      <c r="AD16" s="111">
        <v>2</v>
      </c>
      <c r="AE16" s="241">
        <v>7</v>
      </c>
      <c r="AF16" s="96" t="s">
        <v>112</v>
      </c>
    </row>
    <row r="17" spans="1:32" ht="15" customHeight="1" x14ac:dyDescent="0.25">
      <c r="A17" s="132">
        <v>4</v>
      </c>
      <c r="B17" s="130" t="s">
        <v>248</v>
      </c>
      <c r="C17" s="131">
        <v>2004</v>
      </c>
      <c r="D17" s="131" t="s">
        <v>114</v>
      </c>
      <c r="E17" s="132" t="s">
        <v>208</v>
      </c>
      <c r="F17" s="11">
        <v>1</v>
      </c>
      <c r="G17" s="11"/>
      <c r="H17" s="11"/>
      <c r="I17" s="11"/>
      <c r="J17" s="11">
        <v>1</v>
      </c>
      <c r="K17" s="11"/>
      <c r="L17" s="11"/>
      <c r="M17" s="11"/>
      <c r="N17" s="11">
        <v>1</v>
      </c>
      <c r="O17" s="11">
        <v>1</v>
      </c>
      <c r="P17" s="11"/>
      <c r="Q17" s="11"/>
      <c r="R17" s="11">
        <v>1</v>
      </c>
      <c r="S17" s="11">
        <v>1</v>
      </c>
      <c r="T17" s="11"/>
      <c r="U17" s="11"/>
      <c r="V17" s="11">
        <v>1</v>
      </c>
      <c r="W17" s="11">
        <v>1</v>
      </c>
      <c r="X17" s="11"/>
      <c r="Y17" s="11"/>
      <c r="Z17" s="12">
        <f t="shared" si="0"/>
        <v>8</v>
      </c>
      <c r="AA17" s="172">
        <f t="shared" si="1"/>
        <v>753.2679738562091</v>
      </c>
      <c r="AB17" s="208">
        <v>0</v>
      </c>
      <c r="AC17" s="10">
        <v>0</v>
      </c>
      <c r="AD17" s="10">
        <v>2</v>
      </c>
      <c r="AE17" s="230">
        <v>9</v>
      </c>
      <c r="AF17" s="68" t="s">
        <v>112</v>
      </c>
    </row>
    <row r="18" spans="1:32" ht="15" customHeight="1" x14ac:dyDescent="0.25">
      <c r="A18" s="132">
        <v>5</v>
      </c>
      <c r="B18" s="130" t="s">
        <v>185</v>
      </c>
      <c r="C18" s="131">
        <v>2004</v>
      </c>
      <c r="D18" s="131" t="s">
        <v>114</v>
      </c>
      <c r="E18" s="132" t="s">
        <v>179</v>
      </c>
      <c r="F18" s="11">
        <v>1</v>
      </c>
      <c r="G18" s="11">
        <v>1</v>
      </c>
      <c r="H18" s="11"/>
      <c r="I18" s="11"/>
      <c r="J18" s="11">
        <v>1</v>
      </c>
      <c r="K18" s="11">
        <v>1</v>
      </c>
      <c r="L18" s="11"/>
      <c r="M18" s="11"/>
      <c r="N18" s="11">
        <v>1</v>
      </c>
      <c r="O18" s="11"/>
      <c r="P18" s="11"/>
      <c r="Q18" s="11"/>
      <c r="R18" s="11">
        <v>1</v>
      </c>
      <c r="S18" s="11">
        <v>1</v>
      </c>
      <c r="T18" s="11"/>
      <c r="U18" s="11"/>
      <c r="V18" s="11">
        <v>1</v>
      </c>
      <c r="W18" s="11">
        <v>1</v>
      </c>
      <c r="X18" s="11"/>
      <c r="Y18" s="11"/>
      <c r="Z18" s="12">
        <f t="shared" si="0"/>
        <v>9</v>
      </c>
      <c r="AA18" s="172">
        <f t="shared" si="1"/>
        <v>1036.6013071895425</v>
      </c>
      <c r="AB18" s="208">
        <v>0</v>
      </c>
      <c r="AC18" s="10">
        <v>0</v>
      </c>
      <c r="AD18" s="10">
        <v>1</v>
      </c>
      <c r="AE18" s="230">
        <v>2</v>
      </c>
      <c r="AF18" s="68" t="s">
        <v>112</v>
      </c>
    </row>
    <row r="19" spans="1:32" ht="15" customHeight="1" x14ac:dyDescent="0.25">
      <c r="A19" s="132">
        <v>6</v>
      </c>
      <c r="B19" s="130" t="s">
        <v>157</v>
      </c>
      <c r="C19" s="131">
        <v>2004</v>
      </c>
      <c r="D19" s="131" t="s">
        <v>112</v>
      </c>
      <c r="E19" s="132" t="s">
        <v>191</v>
      </c>
      <c r="F19" s="11">
        <v>1</v>
      </c>
      <c r="G19" s="11"/>
      <c r="H19" s="11"/>
      <c r="I19" s="11"/>
      <c r="J19" s="11">
        <v>1</v>
      </c>
      <c r="K19" s="11">
        <v>1</v>
      </c>
      <c r="L19" s="11"/>
      <c r="M19" s="11"/>
      <c r="N19" s="11"/>
      <c r="O19" s="11">
        <v>1</v>
      </c>
      <c r="P19" s="11"/>
      <c r="Q19" s="11"/>
      <c r="R19" s="11">
        <v>1</v>
      </c>
      <c r="S19" s="11">
        <v>1</v>
      </c>
      <c r="T19" s="11"/>
      <c r="U19" s="11"/>
      <c r="V19" s="11">
        <v>1</v>
      </c>
      <c r="W19" s="11">
        <v>1</v>
      </c>
      <c r="X19" s="11"/>
      <c r="Y19" s="11"/>
      <c r="Z19" s="12">
        <f t="shared" si="0"/>
        <v>8</v>
      </c>
      <c r="AA19" s="172">
        <f t="shared" si="1"/>
        <v>828.2679738562091</v>
      </c>
      <c r="AB19" s="208">
        <v>0</v>
      </c>
      <c r="AC19" s="10">
        <v>0</v>
      </c>
      <c r="AD19" s="10">
        <v>1</v>
      </c>
      <c r="AE19" s="230">
        <v>3</v>
      </c>
      <c r="AF19" s="68" t="s">
        <v>112</v>
      </c>
    </row>
    <row r="20" spans="1:32" ht="15" customHeight="1" x14ac:dyDescent="0.25">
      <c r="A20" s="132">
        <v>7</v>
      </c>
      <c r="B20" s="130" t="s">
        <v>186</v>
      </c>
      <c r="C20" s="131">
        <v>2004</v>
      </c>
      <c r="D20" s="131" t="s">
        <v>114</v>
      </c>
      <c r="E20" s="132" t="s">
        <v>179</v>
      </c>
      <c r="F20" s="11">
        <v>1</v>
      </c>
      <c r="G20" s="11"/>
      <c r="H20" s="11"/>
      <c r="I20" s="11"/>
      <c r="J20" s="11">
        <v>1</v>
      </c>
      <c r="K20" s="11"/>
      <c r="L20" s="11"/>
      <c r="M20" s="11"/>
      <c r="N20" s="11">
        <v>1</v>
      </c>
      <c r="O20" s="11">
        <v>1</v>
      </c>
      <c r="P20" s="11"/>
      <c r="Q20" s="11"/>
      <c r="R20" s="11">
        <v>1</v>
      </c>
      <c r="S20" s="11"/>
      <c r="T20" s="11"/>
      <c r="U20" s="11"/>
      <c r="V20" s="11">
        <v>1</v>
      </c>
      <c r="W20" s="11">
        <v>1</v>
      </c>
      <c r="X20" s="11"/>
      <c r="Y20" s="11"/>
      <c r="Z20" s="12">
        <f t="shared" ref="Z20:Z32" si="2">SUM(F20:Y20)</f>
        <v>7</v>
      </c>
      <c r="AA20" s="172">
        <f t="shared" ref="AA20:AA32" si="3">SUMPRODUCT(F20:Y20,$F$34:$Y$34)</f>
        <v>628.2679738562091</v>
      </c>
      <c r="AB20" s="118"/>
      <c r="AC20" s="110"/>
      <c r="AD20" s="110"/>
      <c r="AE20" s="110"/>
      <c r="AF20" s="68" t="s">
        <v>114</v>
      </c>
    </row>
    <row r="21" spans="1:32" ht="15" customHeight="1" x14ac:dyDescent="0.25">
      <c r="A21" s="132">
        <v>8</v>
      </c>
      <c r="B21" s="130" t="s">
        <v>115</v>
      </c>
      <c r="C21" s="131">
        <v>2004</v>
      </c>
      <c r="D21" s="131">
        <v>3</v>
      </c>
      <c r="E21" s="132" t="s">
        <v>109</v>
      </c>
      <c r="F21" s="11">
        <v>1</v>
      </c>
      <c r="G21" s="11"/>
      <c r="H21" s="11"/>
      <c r="I21" s="11"/>
      <c r="J21" s="11">
        <v>1</v>
      </c>
      <c r="K21" s="11"/>
      <c r="L21" s="11"/>
      <c r="M21" s="11"/>
      <c r="N21" s="11">
        <v>1</v>
      </c>
      <c r="O21" s="11"/>
      <c r="P21" s="11"/>
      <c r="Q21" s="11"/>
      <c r="R21" s="11">
        <v>1</v>
      </c>
      <c r="S21" s="11">
        <v>1</v>
      </c>
      <c r="T21" s="11"/>
      <c r="U21" s="11"/>
      <c r="V21" s="11">
        <v>1</v>
      </c>
      <c r="W21" s="11">
        <v>1</v>
      </c>
      <c r="X21" s="11"/>
      <c r="Y21" s="11"/>
      <c r="Z21" s="12">
        <f t="shared" si="2"/>
        <v>7</v>
      </c>
      <c r="AA21" s="172">
        <f t="shared" si="3"/>
        <v>586.60130718954247</v>
      </c>
      <c r="AB21" s="118"/>
      <c r="AC21" s="110"/>
      <c r="AD21" s="110"/>
      <c r="AE21" s="110"/>
      <c r="AF21" s="68" t="s">
        <v>114</v>
      </c>
    </row>
    <row r="22" spans="1:32" ht="15" customHeight="1" x14ac:dyDescent="0.25">
      <c r="A22" s="132">
        <v>8</v>
      </c>
      <c r="B22" s="130" t="s">
        <v>116</v>
      </c>
      <c r="C22" s="131">
        <v>2004</v>
      </c>
      <c r="D22" s="131" t="s">
        <v>114</v>
      </c>
      <c r="E22" s="132" t="s">
        <v>109</v>
      </c>
      <c r="F22" s="11">
        <v>1</v>
      </c>
      <c r="G22" s="11"/>
      <c r="H22" s="11"/>
      <c r="I22" s="11"/>
      <c r="J22" s="11">
        <v>1</v>
      </c>
      <c r="K22" s="11"/>
      <c r="L22" s="11"/>
      <c r="M22" s="11"/>
      <c r="N22" s="11">
        <v>1</v>
      </c>
      <c r="O22" s="11"/>
      <c r="P22" s="11"/>
      <c r="Q22" s="11"/>
      <c r="R22" s="11">
        <v>1</v>
      </c>
      <c r="S22" s="11">
        <v>1</v>
      </c>
      <c r="T22" s="11"/>
      <c r="U22" s="11"/>
      <c r="V22" s="11">
        <v>1</v>
      </c>
      <c r="W22" s="11">
        <v>1</v>
      </c>
      <c r="X22" s="11"/>
      <c r="Y22" s="11"/>
      <c r="Z22" s="12">
        <f t="shared" si="2"/>
        <v>7</v>
      </c>
      <c r="AA22" s="172">
        <f t="shared" si="3"/>
        <v>586.60130718954247</v>
      </c>
      <c r="AB22" s="118"/>
      <c r="AC22" s="110"/>
      <c r="AD22" s="110"/>
      <c r="AE22" s="110"/>
      <c r="AF22" s="68" t="s">
        <v>114</v>
      </c>
    </row>
    <row r="23" spans="1:32" ht="15" customHeight="1" x14ac:dyDescent="0.25">
      <c r="A23" s="132">
        <v>10</v>
      </c>
      <c r="B23" s="130" t="s">
        <v>246</v>
      </c>
      <c r="C23" s="131">
        <v>2005</v>
      </c>
      <c r="D23" s="131" t="s">
        <v>87</v>
      </c>
      <c r="E23" s="132" t="s">
        <v>208</v>
      </c>
      <c r="F23" s="11">
        <v>1</v>
      </c>
      <c r="G23" s="11"/>
      <c r="H23" s="11"/>
      <c r="I23" s="11"/>
      <c r="J23" s="11">
        <v>1</v>
      </c>
      <c r="K23" s="11"/>
      <c r="L23" s="11"/>
      <c r="M23" s="11"/>
      <c r="N23" s="11">
        <v>1</v>
      </c>
      <c r="O23" s="11"/>
      <c r="P23" s="11"/>
      <c r="Q23" s="11"/>
      <c r="R23" s="11">
        <v>1</v>
      </c>
      <c r="S23" s="11"/>
      <c r="T23" s="11"/>
      <c r="U23" s="11"/>
      <c r="V23" s="11">
        <v>1</v>
      </c>
      <c r="W23" s="11"/>
      <c r="X23" s="11"/>
      <c r="Y23" s="11"/>
      <c r="Z23" s="12">
        <f t="shared" si="2"/>
        <v>5</v>
      </c>
      <c r="AA23" s="172">
        <f t="shared" si="3"/>
        <v>350.49019607843138</v>
      </c>
      <c r="AB23" s="118"/>
      <c r="AC23" s="110"/>
      <c r="AD23" s="110"/>
      <c r="AE23" s="110"/>
      <c r="AF23" s="68" t="s">
        <v>114</v>
      </c>
    </row>
    <row r="24" spans="1:32" ht="15" customHeight="1" x14ac:dyDescent="0.25">
      <c r="A24" s="132">
        <v>11</v>
      </c>
      <c r="B24" s="130" t="s">
        <v>245</v>
      </c>
      <c r="C24" s="131">
        <v>2005</v>
      </c>
      <c r="D24" s="131" t="s">
        <v>112</v>
      </c>
      <c r="E24" s="132" t="s">
        <v>208</v>
      </c>
      <c r="F24" s="11">
        <v>1</v>
      </c>
      <c r="G24" s="11"/>
      <c r="H24" s="11"/>
      <c r="I24" s="11"/>
      <c r="J24" s="11">
        <v>1</v>
      </c>
      <c r="K24" s="11"/>
      <c r="L24" s="11"/>
      <c r="M24" s="11"/>
      <c r="N24" s="11"/>
      <c r="O24" s="11"/>
      <c r="P24" s="11"/>
      <c r="Q24" s="11"/>
      <c r="R24" s="11">
        <v>1</v>
      </c>
      <c r="S24" s="11"/>
      <c r="T24" s="11"/>
      <c r="U24" s="11"/>
      <c r="V24" s="11">
        <v>1</v>
      </c>
      <c r="W24" s="11"/>
      <c r="X24" s="11"/>
      <c r="Y24" s="11"/>
      <c r="Z24" s="12">
        <f t="shared" si="2"/>
        <v>4</v>
      </c>
      <c r="AA24" s="172">
        <f t="shared" si="3"/>
        <v>225.49019607843138</v>
      </c>
      <c r="AB24" s="118"/>
      <c r="AC24" s="110"/>
      <c r="AD24" s="110"/>
      <c r="AE24" s="110"/>
      <c r="AF24" s="68" t="s">
        <v>87</v>
      </c>
    </row>
    <row r="25" spans="1:32" ht="15" customHeight="1" x14ac:dyDescent="0.25">
      <c r="A25" s="132">
        <v>11</v>
      </c>
      <c r="B25" s="130" t="s">
        <v>163</v>
      </c>
      <c r="C25" s="131">
        <v>2004</v>
      </c>
      <c r="D25" s="131" t="s">
        <v>107</v>
      </c>
      <c r="E25" s="132" t="s">
        <v>192</v>
      </c>
      <c r="F25" s="11">
        <v>1</v>
      </c>
      <c r="G25" s="11"/>
      <c r="H25" s="11"/>
      <c r="I25" s="11"/>
      <c r="J25" s="11">
        <v>1</v>
      </c>
      <c r="K25" s="11"/>
      <c r="L25" s="11"/>
      <c r="M25" s="11"/>
      <c r="N25" s="11"/>
      <c r="O25" s="11"/>
      <c r="P25" s="11"/>
      <c r="Q25" s="11"/>
      <c r="R25" s="11">
        <v>1</v>
      </c>
      <c r="S25" s="11"/>
      <c r="T25" s="11"/>
      <c r="U25" s="11"/>
      <c r="V25" s="11">
        <v>1</v>
      </c>
      <c r="W25" s="11"/>
      <c r="X25" s="11"/>
      <c r="Y25" s="11"/>
      <c r="Z25" s="12">
        <f t="shared" si="2"/>
        <v>4</v>
      </c>
      <c r="AA25" s="172">
        <f t="shared" si="3"/>
        <v>225.49019607843138</v>
      </c>
      <c r="AB25" s="118"/>
      <c r="AC25" s="110"/>
      <c r="AD25" s="110"/>
      <c r="AE25" s="110"/>
      <c r="AF25" s="68" t="s">
        <v>87</v>
      </c>
    </row>
    <row r="26" spans="1:32" ht="15" customHeight="1" x14ac:dyDescent="0.25">
      <c r="A26" s="132">
        <v>11</v>
      </c>
      <c r="B26" s="130" t="s">
        <v>166</v>
      </c>
      <c r="C26" s="131">
        <v>2005</v>
      </c>
      <c r="D26" s="131" t="s">
        <v>107</v>
      </c>
      <c r="E26" s="132" t="s">
        <v>192</v>
      </c>
      <c r="F26" s="11">
        <v>1</v>
      </c>
      <c r="G26" s="11"/>
      <c r="H26" s="11"/>
      <c r="I26" s="11"/>
      <c r="J26" s="11">
        <v>1</v>
      </c>
      <c r="K26" s="11"/>
      <c r="L26" s="11"/>
      <c r="M26" s="11"/>
      <c r="N26" s="11"/>
      <c r="O26" s="11"/>
      <c r="P26" s="11"/>
      <c r="Q26" s="11"/>
      <c r="R26" s="11">
        <v>1</v>
      </c>
      <c r="S26" s="11"/>
      <c r="T26" s="11"/>
      <c r="U26" s="11"/>
      <c r="V26" s="11">
        <v>1</v>
      </c>
      <c r="W26" s="11"/>
      <c r="X26" s="11"/>
      <c r="Y26" s="11"/>
      <c r="Z26" s="12">
        <f t="shared" si="2"/>
        <v>4</v>
      </c>
      <c r="AA26" s="172">
        <f t="shared" si="3"/>
        <v>225.49019607843138</v>
      </c>
      <c r="AB26" s="118"/>
      <c r="AC26" s="110"/>
      <c r="AD26" s="110"/>
      <c r="AE26" s="110"/>
      <c r="AF26" s="68" t="s">
        <v>87</v>
      </c>
    </row>
    <row r="27" spans="1:32" ht="15" customHeight="1" x14ac:dyDescent="0.25">
      <c r="A27" s="132">
        <v>11</v>
      </c>
      <c r="B27" s="130" t="s">
        <v>249</v>
      </c>
      <c r="C27" s="131">
        <v>2004</v>
      </c>
      <c r="D27" s="131" t="s">
        <v>107</v>
      </c>
      <c r="E27" s="132" t="s">
        <v>208</v>
      </c>
      <c r="F27" s="11">
        <v>1</v>
      </c>
      <c r="G27" s="11"/>
      <c r="H27" s="11"/>
      <c r="I27" s="11"/>
      <c r="J27" s="11">
        <v>1</v>
      </c>
      <c r="K27" s="11"/>
      <c r="L27" s="11"/>
      <c r="M27" s="11"/>
      <c r="N27" s="11"/>
      <c r="O27" s="11"/>
      <c r="P27" s="11"/>
      <c r="Q27" s="11"/>
      <c r="R27" s="11">
        <v>1</v>
      </c>
      <c r="S27" s="11"/>
      <c r="T27" s="11"/>
      <c r="U27" s="11"/>
      <c r="V27" s="11">
        <v>1</v>
      </c>
      <c r="W27" s="11"/>
      <c r="X27" s="11"/>
      <c r="Y27" s="11"/>
      <c r="Z27" s="12">
        <f t="shared" si="2"/>
        <v>4</v>
      </c>
      <c r="AA27" s="172">
        <f t="shared" si="3"/>
        <v>225.49019607843138</v>
      </c>
      <c r="AB27" s="118"/>
      <c r="AC27" s="110"/>
      <c r="AD27" s="110"/>
      <c r="AE27" s="110"/>
      <c r="AF27" s="68" t="s">
        <v>87</v>
      </c>
    </row>
    <row r="28" spans="1:32" ht="15" customHeight="1" x14ac:dyDescent="0.25">
      <c r="A28" s="132">
        <v>11</v>
      </c>
      <c r="B28" s="130" t="s">
        <v>119</v>
      </c>
      <c r="C28" s="131">
        <v>2005</v>
      </c>
      <c r="D28" s="131" t="s">
        <v>114</v>
      </c>
      <c r="E28" s="132" t="s">
        <v>109</v>
      </c>
      <c r="F28" s="11">
        <v>1</v>
      </c>
      <c r="G28" s="11"/>
      <c r="H28" s="11"/>
      <c r="I28" s="11"/>
      <c r="J28" s="11">
        <v>1</v>
      </c>
      <c r="K28" s="11"/>
      <c r="L28" s="11"/>
      <c r="M28" s="11"/>
      <c r="N28" s="11"/>
      <c r="O28" s="11"/>
      <c r="P28" s="11"/>
      <c r="Q28" s="11"/>
      <c r="R28" s="11">
        <v>1</v>
      </c>
      <c r="S28" s="11"/>
      <c r="T28" s="11"/>
      <c r="U28" s="11"/>
      <c r="V28" s="11">
        <v>1</v>
      </c>
      <c r="W28" s="11"/>
      <c r="X28" s="11"/>
      <c r="Y28" s="11"/>
      <c r="Z28" s="12">
        <f t="shared" si="2"/>
        <v>4</v>
      </c>
      <c r="AA28" s="172">
        <f t="shared" si="3"/>
        <v>225.49019607843138</v>
      </c>
      <c r="AB28" s="118"/>
      <c r="AC28" s="110"/>
      <c r="AD28" s="110"/>
      <c r="AE28" s="110"/>
      <c r="AF28" s="68" t="s">
        <v>87</v>
      </c>
    </row>
    <row r="29" spans="1:32" ht="15" customHeight="1" x14ac:dyDescent="0.25">
      <c r="A29" s="132">
        <v>11</v>
      </c>
      <c r="B29" s="130" t="s">
        <v>165</v>
      </c>
      <c r="C29" s="131">
        <v>2005</v>
      </c>
      <c r="D29" s="131" t="s">
        <v>107</v>
      </c>
      <c r="E29" s="132" t="s">
        <v>192</v>
      </c>
      <c r="F29" s="11">
        <v>1</v>
      </c>
      <c r="G29" s="11"/>
      <c r="H29" s="11"/>
      <c r="I29" s="11"/>
      <c r="J29" s="11">
        <v>1</v>
      </c>
      <c r="K29" s="11"/>
      <c r="L29" s="11"/>
      <c r="M29" s="11"/>
      <c r="N29" s="11"/>
      <c r="O29" s="11"/>
      <c r="P29" s="11"/>
      <c r="Q29" s="11"/>
      <c r="R29" s="11">
        <v>1</v>
      </c>
      <c r="S29" s="11"/>
      <c r="T29" s="11"/>
      <c r="U29" s="11"/>
      <c r="V29" s="11">
        <v>1</v>
      </c>
      <c r="W29" s="11"/>
      <c r="X29" s="11"/>
      <c r="Y29" s="11"/>
      <c r="Z29" s="12">
        <f t="shared" si="2"/>
        <v>4</v>
      </c>
      <c r="AA29" s="172">
        <f t="shared" si="3"/>
        <v>225.49019607843138</v>
      </c>
      <c r="AB29" s="118"/>
      <c r="AC29" s="110"/>
      <c r="AD29" s="110"/>
      <c r="AE29" s="110"/>
      <c r="AF29" s="68" t="s">
        <v>87</v>
      </c>
    </row>
    <row r="30" spans="1:32" ht="15" customHeight="1" x14ac:dyDescent="0.25">
      <c r="A30" s="132">
        <v>11</v>
      </c>
      <c r="B30" s="130" t="s">
        <v>152</v>
      </c>
      <c r="C30" s="131">
        <v>2005</v>
      </c>
      <c r="D30" s="131" t="s">
        <v>153</v>
      </c>
      <c r="E30" s="132" t="s">
        <v>191</v>
      </c>
      <c r="F30" s="11">
        <v>1</v>
      </c>
      <c r="G30" s="11"/>
      <c r="H30" s="11"/>
      <c r="I30" s="11"/>
      <c r="J30" s="11">
        <v>1</v>
      </c>
      <c r="K30" s="11"/>
      <c r="L30" s="11"/>
      <c r="M30" s="11"/>
      <c r="N30" s="11"/>
      <c r="O30" s="11"/>
      <c r="P30" s="11"/>
      <c r="Q30" s="11"/>
      <c r="R30" s="11">
        <v>1</v>
      </c>
      <c r="S30" s="11"/>
      <c r="T30" s="11"/>
      <c r="U30" s="11"/>
      <c r="V30" s="11">
        <v>1</v>
      </c>
      <c r="W30" s="11"/>
      <c r="X30" s="11"/>
      <c r="Y30" s="11"/>
      <c r="Z30" s="12">
        <f t="shared" si="2"/>
        <v>4</v>
      </c>
      <c r="AA30" s="172">
        <f t="shared" si="3"/>
        <v>225.49019607843138</v>
      </c>
      <c r="AB30" s="118"/>
      <c r="AC30" s="110"/>
      <c r="AD30" s="110"/>
      <c r="AE30" s="110"/>
      <c r="AF30" s="68" t="s">
        <v>87</v>
      </c>
    </row>
    <row r="31" spans="1:32" ht="15" customHeight="1" x14ac:dyDescent="0.25">
      <c r="A31" s="132">
        <v>18</v>
      </c>
      <c r="B31" s="130" t="s">
        <v>251</v>
      </c>
      <c r="C31" s="131">
        <v>2004</v>
      </c>
      <c r="D31" s="131" t="s">
        <v>87</v>
      </c>
      <c r="E31" s="132" t="s">
        <v>208</v>
      </c>
      <c r="F31" s="11">
        <v>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>
        <v>1</v>
      </c>
      <c r="S31" s="11"/>
      <c r="T31" s="11"/>
      <c r="U31" s="11"/>
      <c r="V31" s="11"/>
      <c r="W31" s="11"/>
      <c r="X31" s="11"/>
      <c r="Y31" s="11"/>
      <c r="Z31" s="12">
        <f t="shared" si="2"/>
        <v>2</v>
      </c>
      <c r="AA31" s="172">
        <f t="shared" si="3"/>
        <v>111.11111111111111</v>
      </c>
      <c r="AB31" s="118"/>
      <c r="AC31" s="110"/>
      <c r="AD31" s="110"/>
      <c r="AE31" s="110"/>
    </row>
    <row r="32" spans="1:32" ht="15" customHeight="1" x14ac:dyDescent="0.25">
      <c r="A32" s="132">
        <v>19</v>
      </c>
      <c r="B32" s="130" t="s">
        <v>164</v>
      </c>
      <c r="C32" s="131">
        <v>2004</v>
      </c>
      <c r="D32" s="131" t="s">
        <v>107</v>
      </c>
      <c r="E32" s="132" t="s">
        <v>192</v>
      </c>
      <c r="F32" s="11"/>
      <c r="G32" s="11"/>
      <c r="H32" s="11"/>
      <c r="I32" s="11"/>
      <c r="J32" s="11">
        <v>1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2">
        <f t="shared" si="2"/>
        <v>1</v>
      </c>
      <c r="AA32" s="172">
        <f t="shared" si="3"/>
        <v>55.555555555555557</v>
      </c>
      <c r="AB32" s="118"/>
      <c r="AC32" s="110"/>
      <c r="AD32" s="110"/>
      <c r="AE32" s="110"/>
    </row>
    <row r="33" spans="1:29" ht="15.75" hidden="1" x14ac:dyDescent="0.25">
      <c r="A33" s="15"/>
      <c r="B33" s="9" t="s">
        <v>14</v>
      </c>
      <c r="C33" s="9"/>
      <c r="D33" s="9"/>
      <c r="E33" s="15"/>
      <c r="F33" s="9">
        <f t="shared" ref="F33:Y33" si="4">SUM(F14:F32)</f>
        <v>18</v>
      </c>
      <c r="G33" s="9">
        <f t="shared" si="4"/>
        <v>4</v>
      </c>
      <c r="H33" s="9">
        <f t="shared" si="4"/>
        <v>2</v>
      </c>
      <c r="I33" s="9">
        <f t="shared" si="4"/>
        <v>0</v>
      </c>
      <c r="J33" s="9">
        <f t="shared" si="4"/>
        <v>18</v>
      </c>
      <c r="K33" s="9">
        <f t="shared" si="4"/>
        <v>5</v>
      </c>
      <c r="L33" s="9">
        <f t="shared" si="4"/>
        <v>2</v>
      </c>
      <c r="M33" s="9">
        <f t="shared" si="4"/>
        <v>0</v>
      </c>
      <c r="N33" s="9">
        <f t="shared" si="4"/>
        <v>8</v>
      </c>
      <c r="O33" s="9">
        <f t="shared" si="4"/>
        <v>6</v>
      </c>
      <c r="P33" s="9">
        <f t="shared" si="4"/>
        <v>2</v>
      </c>
      <c r="Q33" s="9">
        <f t="shared" si="4"/>
        <v>0</v>
      </c>
      <c r="R33" s="9">
        <f t="shared" si="4"/>
        <v>18</v>
      </c>
      <c r="S33" s="9">
        <f t="shared" si="4"/>
        <v>8</v>
      </c>
      <c r="T33" s="9">
        <f t="shared" si="4"/>
        <v>0</v>
      </c>
      <c r="U33" s="9">
        <f t="shared" si="4"/>
        <v>1</v>
      </c>
      <c r="V33" s="9">
        <f t="shared" si="4"/>
        <v>17</v>
      </c>
      <c r="W33" s="9">
        <f t="shared" si="4"/>
        <v>9</v>
      </c>
      <c r="X33" s="9">
        <f t="shared" si="4"/>
        <v>3</v>
      </c>
      <c r="Y33" s="9">
        <f t="shared" si="4"/>
        <v>0</v>
      </c>
      <c r="Z33" s="105"/>
      <c r="AA33" s="9"/>
      <c r="AB33" s="6"/>
      <c r="AC33" s="6"/>
    </row>
    <row r="34" spans="1:29" hidden="1" x14ac:dyDescent="0.25">
      <c r="A34" s="6"/>
      <c r="B34" s="6" t="s">
        <v>15</v>
      </c>
      <c r="C34" s="6"/>
      <c r="D34" s="6"/>
      <c r="E34" s="6"/>
      <c r="F34" s="16">
        <f t="shared" ref="F34:Y34" si="5">IF(F33=0,0,$A$12/F33)</f>
        <v>55.555555555555557</v>
      </c>
      <c r="G34" s="16">
        <f t="shared" si="5"/>
        <v>250</v>
      </c>
      <c r="H34" s="16">
        <f t="shared" si="5"/>
        <v>500</v>
      </c>
      <c r="I34" s="16">
        <f t="shared" si="5"/>
        <v>0</v>
      </c>
      <c r="J34" s="16">
        <f t="shared" si="5"/>
        <v>55.555555555555557</v>
      </c>
      <c r="K34" s="16">
        <f t="shared" si="5"/>
        <v>200</v>
      </c>
      <c r="L34" s="16">
        <f t="shared" si="5"/>
        <v>500</v>
      </c>
      <c r="M34" s="16">
        <f t="shared" si="5"/>
        <v>0</v>
      </c>
      <c r="N34" s="16">
        <f t="shared" si="5"/>
        <v>125</v>
      </c>
      <c r="O34" s="16">
        <f t="shared" si="5"/>
        <v>166.66666666666666</v>
      </c>
      <c r="P34" s="16">
        <f t="shared" si="5"/>
        <v>500</v>
      </c>
      <c r="Q34" s="16">
        <f t="shared" si="5"/>
        <v>0</v>
      </c>
      <c r="R34" s="16">
        <f t="shared" si="5"/>
        <v>55.555555555555557</v>
      </c>
      <c r="S34" s="16">
        <f t="shared" si="5"/>
        <v>125</v>
      </c>
      <c r="T34" s="16">
        <f t="shared" si="5"/>
        <v>0</v>
      </c>
      <c r="U34" s="16">
        <f t="shared" si="5"/>
        <v>1000</v>
      </c>
      <c r="V34" s="16">
        <f t="shared" si="5"/>
        <v>58.823529411764703</v>
      </c>
      <c r="W34" s="16">
        <f t="shared" si="5"/>
        <v>111.11111111111111</v>
      </c>
      <c r="X34" s="16">
        <f t="shared" si="5"/>
        <v>333.33333333333331</v>
      </c>
      <c r="Y34" s="16">
        <f t="shared" si="5"/>
        <v>0</v>
      </c>
      <c r="Z34" s="69"/>
      <c r="AA34" s="6"/>
      <c r="AB34" s="6"/>
      <c r="AC34" s="6"/>
    </row>
    <row r="36" spans="1:29" x14ac:dyDescent="0.25">
      <c r="B36" s="36" t="s">
        <v>22</v>
      </c>
      <c r="C36" s="37"/>
      <c r="D36" s="37"/>
      <c r="E36" s="6" t="s">
        <v>67</v>
      </c>
      <c r="F36" s="37"/>
      <c r="G36" s="108"/>
      <c r="H36" s="108"/>
      <c r="I36" s="88"/>
      <c r="J36" s="38"/>
      <c r="K36" s="38"/>
    </row>
    <row r="37" spans="1:29" ht="18" x14ac:dyDescent="0.25">
      <c r="B37" s="6" t="s">
        <v>23</v>
      </c>
      <c r="C37" s="6"/>
      <c r="D37" s="6"/>
      <c r="E37" s="39" t="s">
        <v>24</v>
      </c>
      <c r="F37" s="39"/>
      <c r="G37" s="69"/>
      <c r="H37" s="69"/>
      <c r="I37" s="40"/>
      <c r="J37" s="38"/>
      <c r="K37" s="38"/>
    </row>
  </sheetData>
  <sortState ref="B17:AE19">
    <sortCondition descending="1" ref="AD17:AD19"/>
  </sortState>
  <mergeCells count="9">
    <mergeCell ref="A7:AA7"/>
    <mergeCell ref="F12:Y12"/>
    <mergeCell ref="AB12:AE12"/>
    <mergeCell ref="A1:AA1"/>
    <mergeCell ref="A2:AA2"/>
    <mergeCell ref="A3:AA3"/>
    <mergeCell ref="A4:AA4"/>
    <mergeCell ref="A5:AA5"/>
    <mergeCell ref="A6:AA6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F55"/>
  <sheetViews>
    <sheetView workbookViewId="0">
      <selection activeCell="AD27" sqref="AD27"/>
    </sheetView>
  </sheetViews>
  <sheetFormatPr defaultRowHeight="15" x14ac:dyDescent="0.25"/>
  <cols>
    <col min="1" max="1" width="5.42578125" customWidth="1"/>
    <col min="2" max="2" width="23.7109375" customWidth="1"/>
    <col min="3" max="3" width="5.5703125" bestFit="1" customWidth="1"/>
    <col min="4" max="4" width="4.28515625" customWidth="1"/>
    <col min="5" max="5" width="22.7109375" customWidth="1"/>
    <col min="6" max="25" width="2.7109375" customWidth="1"/>
    <col min="26" max="26" width="5.28515625" customWidth="1"/>
    <col min="27" max="27" width="7" customWidth="1"/>
    <col min="28" max="28" width="3.7109375" customWidth="1"/>
    <col min="29" max="29" width="4" customWidth="1"/>
    <col min="30" max="30" width="4.140625" customWidth="1"/>
    <col min="31" max="31" width="4" customWidth="1"/>
    <col min="32" max="32" width="5.42578125" customWidth="1"/>
  </cols>
  <sheetData>
    <row r="1" spans="1:32" x14ac:dyDescent="0.25">
      <c r="A1" s="268" t="s">
        <v>62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4"/>
      <c r="AC1" s="24"/>
      <c r="AD1" s="24"/>
      <c r="AE1" s="24"/>
    </row>
    <row r="2" spans="1:32" x14ac:dyDescent="0.25">
      <c r="A2" s="268" t="s">
        <v>63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4"/>
      <c r="AC2" s="24"/>
      <c r="AD2" s="24"/>
      <c r="AE2" s="24"/>
    </row>
    <row r="3" spans="1:32" x14ac:dyDescent="0.25">
      <c r="A3" s="268" t="s">
        <v>64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4"/>
      <c r="AC3" s="24"/>
      <c r="AD3" s="24"/>
      <c r="AE3" s="24"/>
    </row>
    <row r="4" spans="1:32" x14ac:dyDescent="0.25">
      <c r="A4" s="275" t="s">
        <v>18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5"/>
      <c r="AC4" s="25"/>
      <c r="AD4" s="25"/>
      <c r="AE4" s="25"/>
    </row>
    <row r="5" spans="1:32" x14ac:dyDescent="0.25">
      <c r="A5" s="275" t="s">
        <v>85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5"/>
      <c r="AC5" s="25"/>
      <c r="AD5" s="25"/>
      <c r="AE5" s="25"/>
    </row>
    <row r="6" spans="1:32" x14ac:dyDescent="0.25">
      <c r="A6" s="275" t="s">
        <v>57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5"/>
      <c r="AC6" s="25"/>
      <c r="AD6" s="25"/>
      <c r="AE6" s="25"/>
    </row>
    <row r="7" spans="1:32" x14ac:dyDescent="0.25">
      <c r="A7" s="268" t="s">
        <v>19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4"/>
      <c r="AC7" s="24"/>
      <c r="AD7" s="24"/>
      <c r="AE7" s="24"/>
    </row>
    <row r="8" spans="1:32" x14ac:dyDescent="0.2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32" ht="15.75" x14ac:dyDescent="0.25">
      <c r="B9" t="s">
        <v>20</v>
      </c>
      <c r="J9" s="17"/>
      <c r="K9" s="17"/>
      <c r="L9" s="18"/>
      <c r="M9" s="19"/>
      <c r="N9" s="20"/>
      <c r="R9" t="s">
        <v>61</v>
      </c>
      <c r="V9" s="17"/>
      <c r="W9" s="17"/>
      <c r="Y9" s="17"/>
      <c r="Z9" s="17"/>
    </row>
    <row r="10" spans="1:32" ht="15.75" x14ac:dyDescent="0.25">
      <c r="J10" s="21"/>
      <c r="K10" s="21"/>
      <c r="L10" s="22"/>
      <c r="M10" s="23"/>
      <c r="N10" s="20"/>
      <c r="R10" t="s">
        <v>72</v>
      </c>
      <c r="V10" s="21"/>
      <c r="W10" s="21"/>
      <c r="X10" s="22"/>
      <c r="Y10" s="23"/>
      <c r="Z10" s="20"/>
    </row>
    <row r="12" spans="1:32" x14ac:dyDescent="0.25">
      <c r="A12" s="28">
        <v>1000</v>
      </c>
      <c r="B12" s="32"/>
      <c r="C12" s="32"/>
      <c r="D12" s="32"/>
      <c r="E12" s="30"/>
      <c r="F12" s="274" t="s">
        <v>6</v>
      </c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2"/>
      <c r="Z12" s="115"/>
      <c r="AA12" s="30"/>
      <c r="AB12" s="272" t="s">
        <v>7</v>
      </c>
      <c r="AC12" s="273"/>
      <c r="AD12" s="273"/>
      <c r="AE12" s="273"/>
      <c r="AF12" s="41" t="s">
        <v>25</v>
      </c>
    </row>
    <row r="13" spans="1:32" x14ac:dyDescent="0.25">
      <c r="A13" s="120" t="s">
        <v>53</v>
      </c>
      <c r="B13" s="121" t="s">
        <v>8</v>
      </c>
      <c r="C13" s="121" t="s">
        <v>9</v>
      </c>
      <c r="D13" s="121" t="s">
        <v>10</v>
      </c>
      <c r="E13" s="122" t="s">
        <v>55</v>
      </c>
      <c r="F13" s="26">
        <v>1</v>
      </c>
      <c r="G13" s="9">
        <v>2</v>
      </c>
      <c r="H13" s="9">
        <v>3</v>
      </c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9">
        <v>11</v>
      </c>
      <c r="Q13" s="9">
        <v>12</v>
      </c>
      <c r="R13" s="9">
        <v>13</v>
      </c>
      <c r="S13" s="9">
        <v>14</v>
      </c>
      <c r="T13" s="9">
        <v>15</v>
      </c>
      <c r="U13" s="9">
        <v>16</v>
      </c>
      <c r="V13" s="9">
        <v>17</v>
      </c>
      <c r="W13" s="9">
        <v>18</v>
      </c>
      <c r="X13" s="9">
        <v>19</v>
      </c>
      <c r="Y13" s="34">
        <v>20</v>
      </c>
      <c r="Z13" s="116" t="s">
        <v>11</v>
      </c>
      <c r="AA13" s="116" t="s">
        <v>12</v>
      </c>
      <c r="AB13" s="104" t="s">
        <v>13</v>
      </c>
      <c r="AC13" s="105" t="s">
        <v>16</v>
      </c>
      <c r="AD13" s="105" t="s">
        <v>21</v>
      </c>
      <c r="AE13" s="105" t="s">
        <v>17</v>
      </c>
      <c r="AF13" s="103" t="s">
        <v>26</v>
      </c>
    </row>
    <row r="14" spans="1:32" ht="15" customHeight="1" x14ac:dyDescent="0.25">
      <c r="A14" s="180">
        <v>1</v>
      </c>
      <c r="B14" s="179" t="s">
        <v>270</v>
      </c>
      <c r="C14" s="180">
        <v>2004</v>
      </c>
      <c r="D14" s="180">
        <v>1</v>
      </c>
      <c r="E14" s="180" t="s">
        <v>208</v>
      </c>
      <c r="F14" s="177">
        <v>1</v>
      </c>
      <c r="G14" s="177">
        <v>1</v>
      </c>
      <c r="H14" s="177">
        <v>1</v>
      </c>
      <c r="I14" s="177"/>
      <c r="J14" s="177">
        <v>1</v>
      </c>
      <c r="K14" s="177">
        <v>1</v>
      </c>
      <c r="L14" s="177">
        <v>1</v>
      </c>
      <c r="M14" s="177">
        <v>1</v>
      </c>
      <c r="N14" s="177">
        <v>1</v>
      </c>
      <c r="O14" s="177">
        <v>1</v>
      </c>
      <c r="P14" s="177">
        <v>1</v>
      </c>
      <c r="Q14" s="177"/>
      <c r="R14" s="177">
        <v>1</v>
      </c>
      <c r="S14" s="177">
        <v>1</v>
      </c>
      <c r="T14" s="177">
        <v>1</v>
      </c>
      <c r="U14" s="177">
        <v>1</v>
      </c>
      <c r="V14" s="177">
        <v>1</v>
      </c>
      <c r="W14" s="177">
        <v>1</v>
      </c>
      <c r="X14" s="177">
        <v>1</v>
      </c>
      <c r="Y14" s="177">
        <v>1</v>
      </c>
      <c r="Z14" s="87">
        <f t="shared" ref="Z14:Z21" si="0">SUM(F14:Y14)</f>
        <v>18</v>
      </c>
      <c r="AA14" s="181">
        <f t="shared" ref="AA14:AA21" si="1">SUMPRODUCT(F14:Y14,$F$52:$Y$52)</f>
        <v>3394.3756618310949</v>
      </c>
      <c r="AB14" s="111">
        <v>3</v>
      </c>
      <c r="AC14" s="111">
        <v>7</v>
      </c>
      <c r="AD14" s="96">
        <v>3</v>
      </c>
      <c r="AE14" s="112">
        <v>4</v>
      </c>
      <c r="AF14" s="96">
        <v>1</v>
      </c>
    </row>
    <row r="15" spans="1:32" ht="15" customHeight="1" x14ac:dyDescent="0.25">
      <c r="A15" s="180">
        <v>2</v>
      </c>
      <c r="B15" s="179" t="s">
        <v>254</v>
      </c>
      <c r="C15" s="180">
        <v>2005</v>
      </c>
      <c r="D15" s="180">
        <v>1</v>
      </c>
      <c r="E15" s="180" t="s">
        <v>208</v>
      </c>
      <c r="F15" s="177">
        <v>1</v>
      </c>
      <c r="G15" s="177">
        <v>1</v>
      </c>
      <c r="H15" s="177">
        <v>1</v>
      </c>
      <c r="I15" s="177"/>
      <c r="J15" s="177">
        <v>1</v>
      </c>
      <c r="K15" s="177">
        <v>1</v>
      </c>
      <c r="L15" s="177">
        <v>1</v>
      </c>
      <c r="M15" s="177">
        <v>1</v>
      </c>
      <c r="N15" s="177">
        <v>1</v>
      </c>
      <c r="O15" s="177">
        <v>1</v>
      </c>
      <c r="P15" s="177">
        <v>1</v>
      </c>
      <c r="Q15" s="177"/>
      <c r="R15" s="177">
        <v>1</v>
      </c>
      <c r="S15" s="177">
        <v>1</v>
      </c>
      <c r="T15" s="177">
        <v>1</v>
      </c>
      <c r="U15" s="177">
        <v>1</v>
      </c>
      <c r="V15" s="177">
        <v>1</v>
      </c>
      <c r="W15" s="177">
        <v>1</v>
      </c>
      <c r="X15" s="177">
        <v>1</v>
      </c>
      <c r="Y15" s="177">
        <v>1</v>
      </c>
      <c r="Z15" s="87">
        <f t="shared" si="0"/>
        <v>18</v>
      </c>
      <c r="AA15" s="181">
        <f t="shared" si="1"/>
        <v>3394.3756618310949</v>
      </c>
      <c r="AB15" s="87">
        <v>2</v>
      </c>
      <c r="AC15" s="87">
        <v>2</v>
      </c>
      <c r="AD15" s="87">
        <v>2</v>
      </c>
      <c r="AE15" s="113">
        <v>2</v>
      </c>
      <c r="AF15" s="96">
        <v>1</v>
      </c>
    </row>
    <row r="16" spans="1:32" ht="15" customHeight="1" x14ac:dyDescent="0.25">
      <c r="A16" s="180">
        <v>3</v>
      </c>
      <c r="B16" s="179" t="s">
        <v>260</v>
      </c>
      <c r="C16" s="180">
        <v>2005</v>
      </c>
      <c r="D16" s="180">
        <v>1</v>
      </c>
      <c r="E16" s="180" t="s">
        <v>208</v>
      </c>
      <c r="F16" s="177">
        <v>1</v>
      </c>
      <c r="G16" s="177">
        <v>1</v>
      </c>
      <c r="H16" s="177">
        <v>1</v>
      </c>
      <c r="I16" s="177"/>
      <c r="J16" s="177">
        <v>1</v>
      </c>
      <c r="K16" s="177">
        <v>1</v>
      </c>
      <c r="L16" s="177">
        <v>1</v>
      </c>
      <c r="M16" s="177"/>
      <c r="N16" s="177">
        <v>1</v>
      </c>
      <c r="O16" s="177">
        <v>1</v>
      </c>
      <c r="P16" s="177"/>
      <c r="Q16" s="177"/>
      <c r="R16" s="177">
        <v>1</v>
      </c>
      <c r="S16" s="177">
        <v>1</v>
      </c>
      <c r="T16" s="177">
        <v>1</v>
      </c>
      <c r="U16" s="177"/>
      <c r="V16" s="177">
        <v>1</v>
      </c>
      <c r="W16" s="177">
        <v>1</v>
      </c>
      <c r="X16" s="177">
        <v>1</v>
      </c>
      <c r="Y16" s="177"/>
      <c r="Z16" s="87">
        <f t="shared" si="0"/>
        <v>14</v>
      </c>
      <c r="AA16" s="181">
        <f t="shared" si="1"/>
        <v>1394.3756618310947</v>
      </c>
      <c r="AB16" s="87">
        <v>1</v>
      </c>
      <c r="AC16" s="87">
        <v>4</v>
      </c>
      <c r="AD16" s="96">
        <v>1</v>
      </c>
      <c r="AE16" s="112">
        <v>2</v>
      </c>
      <c r="AF16" s="96">
        <v>1</v>
      </c>
    </row>
    <row r="17" spans="1:32" ht="15" customHeight="1" x14ac:dyDescent="0.25">
      <c r="A17" s="125">
        <v>4</v>
      </c>
      <c r="B17" s="124" t="s">
        <v>255</v>
      </c>
      <c r="C17" s="125">
        <v>2005</v>
      </c>
      <c r="D17" s="125">
        <v>2</v>
      </c>
      <c r="E17" s="125" t="s">
        <v>208</v>
      </c>
      <c r="F17" s="11">
        <v>1</v>
      </c>
      <c r="G17" s="11">
        <v>1</v>
      </c>
      <c r="H17" s="11">
        <v>1</v>
      </c>
      <c r="I17" s="11"/>
      <c r="J17" s="11">
        <v>1</v>
      </c>
      <c r="K17" s="11">
        <v>1</v>
      </c>
      <c r="L17" s="11"/>
      <c r="M17" s="11"/>
      <c r="N17" s="11">
        <v>1</v>
      </c>
      <c r="O17" s="11">
        <v>1</v>
      </c>
      <c r="P17" s="11"/>
      <c r="Q17" s="11"/>
      <c r="R17" s="11">
        <v>1</v>
      </c>
      <c r="S17" s="11">
        <v>1</v>
      </c>
      <c r="T17" s="11"/>
      <c r="U17" s="11"/>
      <c r="V17" s="11">
        <v>1</v>
      </c>
      <c r="W17" s="11">
        <v>1</v>
      </c>
      <c r="X17" s="11">
        <v>1</v>
      </c>
      <c r="Y17" s="11"/>
      <c r="Z17" s="12">
        <f t="shared" si="0"/>
        <v>12</v>
      </c>
      <c r="AA17" s="172">
        <f t="shared" si="1"/>
        <v>727.70899516442807</v>
      </c>
      <c r="AB17" s="105">
        <v>0</v>
      </c>
      <c r="AC17" s="105">
        <v>0</v>
      </c>
      <c r="AD17" s="90">
        <v>2</v>
      </c>
      <c r="AE17" s="218">
        <v>2</v>
      </c>
      <c r="AF17" s="68">
        <v>1</v>
      </c>
    </row>
    <row r="18" spans="1:32" ht="15" customHeight="1" x14ac:dyDescent="0.25">
      <c r="A18" s="125">
        <v>5</v>
      </c>
      <c r="B18" s="124" t="s">
        <v>102</v>
      </c>
      <c r="C18" s="125">
        <v>2005</v>
      </c>
      <c r="D18" s="125">
        <v>1</v>
      </c>
      <c r="E18" s="125" t="s">
        <v>90</v>
      </c>
      <c r="F18" s="11">
        <v>1</v>
      </c>
      <c r="G18" s="11">
        <v>1</v>
      </c>
      <c r="H18" s="11"/>
      <c r="I18" s="11"/>
      <c r="J18" s="11">
        <v>1</v>
      </c>
      <c r="K18" s="11">
        <v>1</v>
      </c>
      <c r="L18" s="11"/>
      <c r="M18" s="11"/>
      <c r="N18" s="11">
        <v>1</v>
      </c>
      <c r="O18" s="11">
        <v>1</v>
      </c>
      <c r="P18" s="11"/>
      <c r="Q18" s="11"/>
      <c r="R18" s="11">
        <v>1</v>
      </c>
      <c r="S18" s="11">
        <v>1</v>
      </c>
      <c r="T18" s="11"/>
      <c r="U18" s="11"/>
      <c r="V18" s="11">
        <v>1</v>
      </c>
      <c r="W18" s="11">
        <v>1</v>
      </c>
      <c r="X18" s="11">
        <v>1</v>
      </c>
      <c r="Y18" s="11"/>
      <c r="Z18" s="12">
        <f t="shared" si="0"/>
        <v>11</v>
      </c>
      <c r="AA18" s="172">
        <f t="shared" si="1"/>
        <v>561.04232849776145</v>
      </c>
      <c r="AB18" s="10">
        <v>0</v>
      </c>
      <c r="AC18" s="10">
        <v>0</v>
      </c>
      <c r="AD18" s="90">
        <v>2</v>
      </c>
      <c r="AE18" s="218">
        <v>2</v>
      </c>
      <c r="AF18" s="68">
        <v>2</v>
      </c>
    </row>
    <row r="19" spans="1:32" ht="15" customHeight="1" x14ac:dyDescent="0.25">
      <c r="A19" s="125">
        <v>6</v>
      </c>
      <c r="B19" s="124" t="s">
        <v>187</v>
      </c>
      <c r="C19" s="125">
        <v>2005</v>
      </c>
      <c r="D19" s="125">
        <v>3</v>
      </c>
      <c r="E19" s="125" t="s">
        <v>179</v>
      </c>
      <c r="F19" s="11">
        <v>1</v>
      </c>
      <c r="G19" s="11">
        <v>1</v>
      </c>
      <c r="H19" s="11"/>
      <c r="I19" s="11"/>
      <c r="J19" s="11">
        <v>1</v>
      </c>
      <c r="K19" s="11">
        <v>1</v>
      </c>
      <c r="L19" s="11"/>
      <c r="M19" s="11"/>
      <c r="N19" s="11">
        <v>1</v>
      </c>
      <c r="O19" s="11">
        <v>1</v>
      </c>
      <c r="P19" s="11"/>
      <c r="Q19" s="11"/>
      <c r="R19" s="11">
        <v>1</v>
      </c>
      <c r="S19" s="11">
        <v>1</v>
      </c>
      <c r="T19" s="11"/>
      <c r="U19" s="11"/>
      <c r="V19" s="11">
        <v>1</v>
      </c>
      <c r="W19" s="11">
        <v>1</v>
      </c>
      <c r="X19" s="11">
        <v>1</v>
      </c>
      <c r="Y19" s="11"/>
      <c r="Z19" s="12">
        <f t="shared" si="0"/>
        <v>11</v>
      </c>
      <c r="AA19" s="172">
        <f t="shared" si="1"/>
        <v>561.04232849776145</v>
      </c>
      <c r="AB19" s="10">
        <v>0</v>
      </c>
      <c r="AC19" s="10">
        <v>0</v>
      </c>
      <c r="AD19" s="90">
        <v>2</v>
      </c>
      <c r="AE19" s="90">
        <v>9</v>
      </c>
      <c r="AF19" s="68">
        <v>2</v>
      </c>
    </row>
    <row r="20" spans="1:32" ht="15" customHeight="1" x14ac:dyDescent="0.25">
      <c r="A20" s="125">
        <v>7</v>
      </c>
      <c r="B20" s="124" t="s">
        <v>269</v>
      </c>
      <c r="C20" s="125">
        <v>2004</v>
      </c>
      <c r="D20" s="125">
        <v>2</v>
      </c>
      <c r="E20" s="125" t="s">
        <v>208</v>
      </c>
      <c r="F20" s="11">
        <v>1</v>
      </c>
      <c r="G20" s="11">
        <v>1</v>
      </c>
      <c r="H20" s="11">
        <v>1</v>
      </c>
      <c r="I20" s="11"/>
      <c r="J20" s="11">
        <v>1</v>
      </c>
      <c r="K20" s="11">
        <v>1</v>
      </c>
      <c r="L20" s="11"/>
      <c r="M20" s="11"/>
      <c r="N20" s="11">
        <v>1</v>
      </c>
      <c r="O20" s="11">
        <v>1</v>
      </c>
      <c r="P20" s="11"/>
      <c r="Q20" s="11"/>
      <c r="R20" s="11">
        <v>1</v>
      </c>
      <c r="S20" s="11">
        <v>1</v>
      </c>
      <c r="T20" s="11"/>
      <c r="U20" s="11"/>
      <c r="V20" s="11">
        <v>1</v>
      </c>
      <c r="W20" s="11">
        <v>1</v>
      </c>
      <c r="X20" s="11">
        <v>1</v>
      </c>
      <c r="Y20" s="11"/>
      <c r="Z20" s="12">
        <f t="shared" si="0"/>
        <v>12</v>
      </c>
      <c r="AA20" s="172">
        <f t="shared" si="1"/>
        <v>727.70899516442807</v>
      </c>
      <c r="AB20" s="208">
        <v>0</v>
      </c>
      <c r="AC20" s="208">
        <v>0</v>
      </c>
      <c r="AD20" s="90">
        <v>2</v>
      </c>
      <c r="AE20" s="90">
        <v>12</v>
      </c>
      <c r="AF20" s="68">
        <v>2</v>
      </c>
    </row>
    <row r="21" spans="1:32" ht="15" customHeight="1" x14ac:dyDescent="0.25">
      <c r="A21" s="125">
        <v>8</v>
      </c>
      <c r="B21" s="124" t="s">
        <v>118</v>
      </c>
      <c r="C21" s="125">
        <v>2004</v>
      </c>
      <c r="D21" s="125">
        <v>2</v>
      </c>
      <c r="E21" s="125" t="s">
        <v>109</v>
      </c>
      <c r="F21" s="11">
        <v>1</v>
      </c>
      <c r="G21" s="11">
        <v>1</v>
      </c>
      <c r="H21" s="11"/>
      <c r="I21" s="11"/>
      <c r="J21" s="11">
        <v>1</v>
      </c>
      <c r="K21" s="11">
        <v>1</v>
      </c>
      <c r="L21" s="11"/>
      <c r="M21" s="11"/>
      <c r="N21" s="11">
        <v>1</v>
      </c>
      <c r="O21" s="11">
        <v>1</v>
      </c>
      <c r="P21" s="11"/>
      <c r="Q21" s="11"/>
      <c r="R21" s="11">
        <v>1</v>
      </c>
      <c r="S21" s="11">
        <v>1</v>
      </c>
      <c r="T21" s="11"/>
      <c r="U21" s="11"/>
      <c r="V21" s="11">
        <v>1</v>
      </c>
      <c r="W21" s="11">
        <v>1</v>
      </c>
      <c r="X21" s="11">
        <v>1</v>
      </c>
      <c r="Y21" s="11"/>
      <c r="Z21" s="12">
        <f t="shared" si="0"/>
        <v>11</v>
      </c>
      <c r="AA21" s="192">
        <f t="shared" si="1"/>
        <v>561.04232849776145</v>
      </c>
      <c r="AB21" s="276" t="s">
        <v>343</v>
      </c>
      <c r="AC21" s="277"/>
      <c r="AD21" s="277"/>
      <c r="AE21" s="278"/>
      <c r="AF21" s="68">
        <v>2</v>
      </c>
    </row>
    <row r="22" spans="1:32" ht="15" customHeight="1" x14ac:dyDescent="0.25">
      <c r="A22" s="125">
        <v>9</v>
      </c>
      <c r="B22" s="124" t="s">
        <v>135</v>
      </c>
      <c r="C22" s="125">
        <v>2004</v>
      </c>
      <c r="D22" s="125" t="s">
        <v>107</v>
      </c>
      <c r="E22" s="125" t="s">
        <v>190</v>
      </c>
      <c r="F22" s="11">
        <v>1</v>
      </c>
      <c r="G22" s="11">
        <v>1</v>
      </c>
      <c r="H22" s="11">
        <v>1</v>
      </c>
      <c r="I22" s="11"/>
      <c r="J22" s="11">
        <v>1</v>
      </c>
      <c r="K22" s="11">
        <v>1</v>
      </c>
      <c r="L22" s="11"/>
      <c r="M22" s="11"/>
      <c r="N22" s="11"/>
      <c r="O22" s="11">
        <v>1</v>
      </c>
      <c r="P22" s="11"/>
      <c r="Q22" s="11"/>
      <c r="R22" s="11">
        <v>1</v>
      </c>
      <c r="S22" s="11">
        <v>1</v>
      </c>
      <c r="T22" s="11"/>
      <c r="U22" s="11"/>
      <c r="V22" s="11">
        <v>1</v>
      </c>
      <c r="W22" s="11"/>
      <c r="X22" s="11"/>
      <c r="Y22" s="11"/>
      <c r="Z22" s="12">
        <f t="shared" ref="Z22:Z50" si="2">SUM(F22:Y22)</f>
        <v>9</v>
      </c>
      <c r="AA22" s="172">
        <f t="shared" ref="AA22:AA50" si="3">SUMPRODUCT(F22:Y22,$F$52:$Y$52)</f>
        <v>552.69979383943723</v>
      </c>
      <c r="AB22" s="14"/>
      <c r="AC22" s="14"/>
      <c r="AE22" s="55"/>
      <c r="AF22" s="68">
        <v>3</v>
      </c>
    </row>
    <row r="23" spans="1:32" ht="15" customHeight="1" x14ac:dyDescent="0.25">
      <c r="A23" s="125">
        <v>10</v>
      </c>
      <c r="B23" s="124" t="s">
        <v>92</v>
      </c>
      <c r="C23" s="125">
        <v>2005</v>
      </c>
      <c r="D23" s="125">
        <v>1</v>
      </c>
      <c r="E23" s="125" t="s">
        <v>90</v>
      </c>
      <c r="F23" s="11">
        <v>1</v>
      </c>
      <c r="G23" s="11"/>
      <c r="H23" s="11"/>
      <c r="I23" s="11"/>
      <c r="J23" s="11">
        <v>1</v>
      </c>
      <c r="K23" s="11">
        <v>1</v>
      </c>
      <c r="L23" s="11"/>
      <c r="M23" s="11"/>
      <c r="N23" s="11">
        <v>1</v>
      </c>
      <c r="O23" s="11">
        <v>1</v>
      </c>
      <c r="P23" s="11"/>
      <c r="Q23" s="11"/>
      <c r="R23" s="11">
        <v>1</v>
      </c>
      <c r="S23" s="11">
        <v>1</v>
      </c>
      <c r="T23" s="11"/>
      <c r="U23" s="11"/>
      <c r="V23" s="11">
        <v>1</v>
      </c>
      <c r="W23" s="11">
        <v>1</v>
      </c>
      <c r="X23" s="11">
        <v>1</v>
      </c>
      <c r="Y23" s="11"/>
      <c r="Z23" s="12">
        <f t="shared" si="2"/>
        <v>10</v>
      </c>
      <c r="AA23" s="172">
        <f t="shared" si="3"/>
        <v>489.61375706919</v>
      </c>
      <c r="AB23" s="14"/>
      <c r="AC23" s="14"/>
      <c r="AE23" s="55"/>
      <c r="AF23" s="68">
        <v>3</v>
      </c>
    </row>
    <row r="24" spans="1:32" ht="15" customHeight="1" x14ac:dyDescent="0.25">
      <c r="A24" s="125">
        <v>11</v>
      </c>
      <c r="B24" s="124" t="s">
        <v>268</v>
      </c>
      <c r="C24" s="125">
        <v>2004</v>
      </c>
      <c r="D24" s="125">
        <v>3</v>
      </c>
      <c r="E24" s="125" t="s">
        <v>208</v>
      </c>
      <c r="F24" s="11">
        <v>1</v>
      </c>
      <c r="G24" s="11">
        <v>1</v>
      </c>
      <c r="H24" s="11"/>
      <c r="I24" s="11"/>
      <c r="J24" s="11">
        <v>1</v>
      </c>
      <c r="K24" s="11">
        <v>1</v>
      </c>
      <c r="L24" s="11"/>
      <c r="M24" s="11"/>
      <c r="N24" s="11">
        <v>1</v>
      </c>
      <c r="O24" s="11">
        <v>1</v>
      </c>
      <c r="P24" s="11"/>
      <c r="Q24" s="11"/>
      <c r="R24" s="11">
        <v>1</v>
      </c>
      <c r="S24" s="11">
        <v>1</v>
      </c>
      <c r="T24" s="11"/>
      <c r="U24" s="11"/>
      <c r="V24" s="11">
        <v>1</v>
      </c>
      <c r="W24" s="11">
        <v>1</v>
      </c>
      <c r="X24" s="11"/>
      <c r="Y24" s="11"/>
      <c r="Z24" s="12">
        <f t="shared" si="2"/>
        <v>10</v>
      </c>
      <c r="AA24" s="172">
        <f t="shared" si="3"/>
        <v>484.11925157468454</v>
      </c>
      <c r="AB24" s="14"/>
      <c r="AC24" s="14"/>
      <c r="AE24" s="55"/>
      <c r="AF24" s="68">
        <v>3</v>
      </c>
    </row>
    <row r="25" spans="1:32" ht="15" customHeight="1" x14ac:dyDescent="0.25">
      <c r="A25" s="125">
        <v>12</v>
      </c>
      <c r="B25" s="124" t="s">
        <v>132</v>
      </c>
      <c r="C25" s="125">
        <v>2004</v>
      </c>
      <c r="D25" s="125" t="s">
        <v>112</v>
      </c>
      <c r="E25" s="125" t="s">
        <v>190</v>
      </c>
      <c r="F25" s="11">
        <v>1</v>
      </c>
      <c r="G25" s="11">
        <v>1</v>
      </c>
      <c r="H25" s="11"/>
      <c r="I25" s="11"/>
      <c r="J25" s="11">
        <v>1</v>
      </c>
      <c r="K25" s="11">
        <v>1</v>
      </c>
      <c r="L25" s="11"/>
      <c r="M25" s="11"/>
      <c r="N25" s="11">
        <v>1</v>
      </c>
      <c r="O25" s="11"/>
      <c r="P25" s="11"/>
      <c r="Q25" s="11"/>
      <c r="R25" s="11">
        <v>1</v>
      </c>
      <c r="S25" s="11">
        <v>1</v>
      </c>
      <c r="T25" s="11"/>
      <c r="U25" s="11"/>
      <c r="V25" s="11">
        <v>1</v>
      </c>
      <c r="W25" s="11">
        <v>1</v>
      </c>
      <c r="X25" s="11">
        <v>1</v>
      </c>
      <c r="Y25" s="11"/>
      <c r="Z25" s="12">
        <f t="shared" si="2"/>
        <v>10</v>
      </c>
      <c r="AA25" s="172">
        <f t="shared" si="3"/>
        <v>477.70899516442813</v>
      </c>
      <c r="AB25" s="14"/>
      <c r="AC25" s="14"/>
      <c r="AE25" s="55"/>
      <c r="AF25" s="68">
        <v>3</v>
      </c>
    </row>
    <row r="26" spans="1:32" ht="15" customHeight="1" x14ac:dyDescent="0.25">
      <c r="A26" s="125">
        <v>12</v>
      </c>
      <c r="B26" s="124" t="s">
        <v>131</v>
      </c>
      <c r="C26" s="125">
        <v>2004</v>
      </c>
      <c r="D26" s="125" t="s">
        <v>112</v>
      </c>
      <c r="E26" s="125" t="s">
        <v>190</v>
      </c>
      <c r="F26" s="11">
        <v>1</v>
      </c>
      <c r="G26" s="11">
        <v>1</v>
      </c>
      <c r="H26" s="11"/>
      <c r="I26" s="11"/>
      <c r="J26" s="11">
        <v>1</v>
      </c>
      <c r="K26" s="11">
        <v>1</v>
      </c>
      <c r="L26" s="11"/>
      <c r="M26" s="11"/>
      <c r="N26" s="11">
        <v>1</v>
      </c>
      <c r="O26" s="11"/>
      <c r="P26" s="11"/>
      <c r="Q26" s="11"/>
      <c r="R26" s="11">
        <v>1</v>
      </c>
      <c r="S26" s="11">
        <v>1</v>
      </c>
      <c r="T26" s="11"/>
      <c r="U26" s="11"/>
      <c r="V26" s="11">
        <v>1</v>
      </c>
      <c r="W26" s="11">
        <v>1</v>
      </c>
      <c r="X26" s="11">
        <v>1</v>
      </c>
      <c r="Y26" s="11"/>
      <c r="Z26" s="12">
        <f t="shared" si="2"/>
        <v>10</v>
      </c>
      <c r="AA26" s="172">
        <f t="shared" si="3"/>
        <v>477.70899516442813</v>
      </c>
      <c r="AB26" s="14"/>
      <c r="AC26" s="14"/>
      <c r="AE26" s="55"/>
      <c r="AF26" s="68">
        <v>3</v>
      </c>
    </row>
    <row r="27" spans="1:32" ht="15" customHeight="1" x14ac:dyDescent="0.25">
      <c r="A27" s="125">
        <v>12</v>
      </c>
      <c r="B27" s="124" t="s">
        <v>117</v>
      </c>
      <c r="C27" s="125">
        <v>2004</v>
      </c>
      <c r="D27" s="125" t="s">
        <v>114</v>
      </c>
      <c r="E27" s="125" t="s">
        <v>109</v>
      </c>
      <c r="F27" s="11">
        <v>1</v>
      </c>
      <c r="G27" s="11">
        <v>1</v>
      </c>
      <c r="H27" s="11"/>
      <c r="I27" s="11"/>
      <c r="J27" s="11">
        <v>1</v>
      </c>
      <c r="K27" s="11">
        <v>1</v>
      </c>
      <c r="L27" s="11"/>
      <c r="M27" s="11"/>
      <c r="N27" s="11">
        <v>1</v>
      </c>
      <c r="O27" s="11"/>
      <c r="P27" s="11"/>
      <c r="Q27" s="11"/>
      <c r="R27" s="11">
        <v>1</v>
      </c>
      <c r="S27" s="11">
        <v>1</v>
      </c>
      <c r="T27" s="11"/>
      <c r="U27" s="11"/>
      <c r="V27" s="11">
        <v>1</v>
      </c>
      <c r="W27" s="11">
        <v>1</v>
      </c>
      <c r="X27" s="11">
        <v>1</v>
      </c>
      <c r="Y27" s="11"/>
      <c r="Z27" s="12">
        <f t="shared" si="2"/>
        <v>10</v>
      </c>
      <c r="AA27" s="172">
        <f t="shared" si="3"/>
        <v>477.70899516442813</v>
      </c>
      <c r="AB27" s="14"/>
      <c r="AC27" s="14"/>
      <c r="AE27" s="55"/>
      <c r="AF27" s="68">
        <v>3</v>
      </c>
    </row>
    <row r="28" spans="1:32" ht="15" customHeight="1" x14ac:dyDescent="0.25">
      <c r="A28" s="125">
        <v>15</v>
      </c>
      <c r="B28" s="124" t="s">
        <v>155</v>
      </c>
      <c r="C28" s="125">
        <v>2004</v>
      </c>
      <c r="D28" s="125" t="s">
        <v>107</v>
      </c>
      <c r="E28" s="125" t="s">
        <v>191</v>
      </c>
      <c r="F28" s="11">
        <v>1</v>
      </c>
      <c r="G28" s="11"/>
      <c r="H28" s="11"/>
      <c r="I28" s="11"/>
      <c r="J28" s="11">
        <v>1</v>
      </c>
      <c r="K28" s="11">
        <v>1</v>
      </c>
      <c r="L28" s="11"/>
      <c r="M28" s="11"/>
      <c r="N28" s="11">
        <v>1</v>
      </c>
      <c r="O28" s="11">
        <v>1</v>
      </c>
      <c r="P28" s="11"/>
      <c r="Q28" s="11"/>
      <c r="R28" s="11">
        <v>1</v>
      </c>
      <c r="S28" s="11">
        <v>1</v>
      </c>
      <c r="T28" s="11"/>
      <c r="U28" s="11"/>
      <c r="V28" s="11">
        <v>1</v>
      </c>
      <c r="W28" s="11">
        <v>1</v>
      </c>
      <c r="X28" s="11"/>
      <c r="Y28" s="11"/>
      <c r="Z28" s="12">
        <f t="shared" si="2"/>
        <v>9</v>
      </c>
      <c r="AA28" s="172">
        <f t="shared" si="3"/>
        <v>412.6906801461131</v>
      </c>
      <c r="AB28" s="14"/>
      <c r="AC28" s="14"/>
      <c r="AE28" s="55"/>
      <c r="AF28" s="68" t="s">
        <v>112</v>
      </c>
    </row>
    <row r="29" spans="1:32" ht="15" customHeight="1" x14ac:dyDescent="0.25">
      <c r="A29" s="125">
        <v>16</v>
      </c>
      <c r="B29" s="124" t="s">
        <v>101</v>
      </c>
      <c r="C29" s="125">
        <v>2004</v>
      </c>
      <c r="D29" s="125">
        <v>3</v>
      </c>
      <c r="E29" s="125" t="s">
        <v>90</v>
      </c>
      <c r="F29" s="11">
        <v>1</v>
      </c>
      <c r="G29" s="11"/>
      <c r="H29" s="11"/>
      <c r="I29" s="11"/>
      <c r="J29" s="11">
        <v>1</v>
      </c>
      <c r="K29" s="11">
        <v>1</v>
      </c>
      <c r="L29" s="11"/>
      <c r="M29" s="11"/>
      <c r="N29" s="11">
        <v>1</v>
      </c>
      <c r="O29" s="11"/>
      <c r="P29" s="11"/>
      <c r="Q29" s="11"/>
      <c r="R29" s="11">
        <v>1</v>
      </c>
      <c r="S29" s="11">
        <v>1</v>
      </c>
      <c r="T29" s="11"/>
      <c r="U29" s="11"/>
      <c r="V29" s="11">
        <v>1</v>
      </c>
      <c r="W29" s="11">
        <v>1</v>
      </c>
      <c r="X29" s="11">
        <v>1</v>
      </c>
      <c r="Y29" s="11"/>
      <c r="Z29" s="12">
        <f t="shared" si="2"/>
        <v>9</v>
      </c>
      <c r="AA29" s="172">
        <f t="shared" si="3"/>
        <v>406.28042373585663</v>
      </c>
      <c r="AB29" s="14"/>
      <c r="AC29" s="14"/>
      <c r="AE29" s="55"/>
      <c r="AF29" s="68" t="s">
        <v>114</v>
      </c>
    </row>
    <row r="30" spans="1:32" ht="15" customHeight="1" x14ac:dyDescent="0.25">
      <c r="A30" s="125">
        <v>17</v>
      </c>
      <c r="B30" s="124" t="s">
        <v>151</v>
      </c>
      <c r="C30" s="125">
        <v>2005</v>
      </c>
      <c r="D30" s="125">
        <v>3</v>
      </c>
      <c r="E30" s="125" t="s">
        <v>191</v>
      </c>
      <c r="F30" s="11">
        <v>1</v>
      </c>
      <c r="G30" s="11">
        <v>1</v>
      </c>
      <c r="H30" s="11"/>
      <c r="I30" s="11"/>
      <c r="J30" s="11">
        <v>1</v>
      </c>
      <c r="K30" s="11">
        <v>1</v>
      </c>
      <c r="L30" s="11"/>
      <c r="M30" s="11"/>
      <c r="N30" s="11">
        <v>1</v>
      </c>
      <c r="O30" s="11"/>
      <c r="P30" s="11"/>
      <c r="Q30" s="11"/>
      <c r="R30" s="11">
        <v>1</v>
      </c>
      <c r="S30" s="11">
        <v>1</v>
      </c>
      <c r="T30" s="11"/>
      <c r="U30" s="11"/>
      <c r="V30" s="11">
        <v>1</v>
      </c>
      <c r="W30" s="11">
        <v>1</v>
      </c>
      <c r="X30" s="11"/>
      <c r="Y30" s="11"/>
      <c r="Z30" s="12">
        <f t="shared" si="2"/>
        <v>9</v>
      </c>
      <c r="AA30" s="172">
        <f t="shared" si="3"/>
        <v>400.78591824135123</v>
      </c>
      <c r="AB30" s="14"/>
      <c r="AC30" s="14"/>
      <c r="AE30" s="55"/>
      <c r="AF30" s="68" t="s">
        <v>114</v>
      </c>
    </row>
    <row r="31" spans="1:32" ht="15" customHeight="1" x14ac:dyDescent="0.25">
      <c r="A31" s="125">
        <v>18</v>
      </c>
      <c r="B31" s="124" t="s">
        <v>134</v>
      </c>
      <c r="C31" s="125">
        <v>2004</v>
      </c>
      <c r="D31" s="125" t="s">
        <v>107</v>
      </c>
      <c r="E31" s="125" t="s">
        <v>190</v>
      </c>
      <c r="F31" s="11">
        <v>1</v>
      </c>
      <c r="G31" s="11"/>
      <c r="H31" s="11"/>
      <c r="I31" s="11"/>
      <c r="J31" s="11">
        <v>1</v>
      </c>
      <c r="K31" s="11">
        <v>1</v>
      </c>
      <c r="L31" s="11"/>
      <c r="M31" s="11"/>
      <c r="N31" s="11"/>
      <c r="O31" s="11"/>
      <c r="P31" s="11"/>
      <c r="Q31" s="11"/>
      <c r="R31" s="11">
        <v>1</v>
      </c>
      <c r="S31" s="11">
        <v>1</v>
      </c>
      <c r="T31" s="11"/>
      <c r="U31" s="11"/>
      <c r="V31" s="11">
        <v>1</v>
      </c>
      <c r="W31" s="11">
        <v>1</v>
      </c>
      <c r="X31" s="11"/>
      <c r="Y31" s="11"/>
      <c r="Z31" s="12">
        <f t="shared" si="2"/>
        <v>7</v>
      </c>
      <c r="AA31" s="172">
        <f t="shared" si="3"/>
        <v>283.90280135823429</v>
      </c>
      <c r="AB31" s="14"/>
      <c r="AC31" s="14"/>
      <c r="AE31" s="55"/>
      <c r="AF31" s="68" t="s">
        <v>114</v>
      </c>
    </row>
    <row r="32" spans="1:32" ht="15" customHeight="1" x14ac:dyDescent="0.25">
      <c r="A32" s="125">
        <v>19</v>
      </c>
      <c r="B32" s="124" t="s">
        <v>91</v>
      </c>
      <c r="C32" s="125">
        <v>2005</v>
      </c>
      <c r="D32" s="125">
        <v>1</v>
      </c>
      <c r="E32" s="125" t="s">
        <v>90</v>
      </c>
      <c r="F32" s="11">
        <v>1</v>
      </c>
      <c r="G32" s="11"/>
      <c r="H32" s="11"/>
      <c r="I32" s="11"/>
      <c r="J32" s="11">
        <v>1</v>
      </c>
      <c r="K32" s="11">
        <v>1</v>
      </c>
      <c r="L32" s="11"/>
      <c r="M32" s="11"/>
      <c r="N32" s="11">
        <v>1</v>
      </c>
      <c r="O32" s="11"/>
      <c r="P32" s="11"/>
      <c r="Q32" s="11"/>
      <c r="R32" s="11">
        <v>1</v>
      </c>
      <c r="S32" s="11">
        <v>1</v>
      </c>
      <c r="T32" s="11"/>
      <c r="U32" s="11"/>
      <c r="V32" s="11">
        <v>1</v>
      </c>
      <c r="W32" s="11"/>
      <c r="X32" s="11"/>
      <c r="Y32" s="11"/>
      <c r="Z32" s="12">
        <f t="shared" si="2"/>
        <v>7</v>
      </c>
      <c r="AA32" s="172">
        <f t="shared" si="3"/>
        <v>276.72576786541129</v>
      </c>
      <c r="AB32" s="14"/>
      <c r="AC32" s="14"/>
      <c r="AE32" s="55"/>
      <c r="AF32" s="68" t="s">
        <v>87</v>
      </c>
    </row>
    <row r="33" spans="1:32" ht="15" customHeight="1" x14ac:dyDescent="0.25">
      <c r="A33" s="125">
        <v>20</v>
      </c>
      <c r="B33" s="124" t="s">
        <v>273</v>
      </c>
      <c r="C33" s="125">
        <v>2004</v>
      </c>
      <c r="D33" s="125" t="s">
        <v>114</v>
      </c>
      <c r="E33" s="125" t="s">
        <v>208</v>
      </c>
      <c r="F33" s="11">
        <v>1</v>
      </c>
      <c r="G33" s="11"/>
      <c r="H33" s="11"/>
      <c r="I33" s="11"/>
      <c r="J33" s="11">
        <v>1</v>
      </c>
      <c r="K33" s="11"/>
      <c r="L33" s="11"/>
      <c r="M33" s="11"/>
      <c r="N33" s="11">
        <v>1</v>
      </c>
      <c r="O33" s="11"/>
      <c r="P33" s="11"/>
      <c r="Q33" s="11"/>
      <c r="R33" s="11">
        <v>1</v>
      </c>
      <c r="S33" s="11"/>
      <c r="T33" s="11"/>
      <c r="U33" s="11"/>
      <c r="V33" s="11">
        <v>1</v>
      </c>
      <c r="W33" s="11">
        <v>1</v>
      </c>
      <c r="X33" s="11"/>
      <c r="Y33" s="11"/>
      <c r="Z33" s="12">
        <f t="shared" si="2"/>
        <v>6</v>
      </c>
      <c r="AA33" s="172">
        <f t="shared" si="3"/>
        <v>224.0941889180429</v>
      </c>
      <c r="AB33" s="14"/>
      <c r="AC33" s="14"/>
      <c r="AE33" s="55"/>
      <c r="AF33" s="68" t="s">
        <v>87</v>
      </c>
    </row>
    <row r="34" spans="1:32" ht="15" customHeight="1" x14ac:dyDescent="0.25">
      <c r="A34" s="125">
        <v>21</v>
      </c>
      <c r="B34" s="124" t="s">
        <v>136</v>
      </c>
      <c r="C34" s="125">
        <v>2005</v>
      </c>
      <c r="D34" s="125" t="s">
        <v>107</v>
      </c>
      <c r="E34" s="125" t="s">
        <v>190</v>
      </c>
      <c r="F34" s="11">
        <v>1</v>
      </c>
      <c r="G34" s="11"/>
      <c r="H34" s="11"/>
      <c r="I34" s="11"/>
      <c r="J34" s="11">
        <v>1</v>
      </c>
      <c r="K34" s="11"/>
      <c r="L34" s="11"/>
      <c r="M34" s="11"/>
      <c r="N34" s="11"/>
      <c r="O34" s="11"/>
      <c r="P34" s="11"/>
      <c r="Q34" s="11"/>
      <c r="R34" s="11">
        <v>1</v>
      </c>
      <c r="S34" s="11"/>
      <c r="T34" s="11"/>
      <c r="U34" s="11"/>
      <c r="V34" s="11">
        <v>1</v>
      </c>
      <c r="W34" s="11">
        <v>1</v>
      </c>
      <c r="X34" s="11"/>
      <c r="Y34" s="11"/>
      <c r="Z34" s="12">
        <f t="shared" si="2"/>
        <v>5</v>
      </c>
      <c r="AA34" s="172">
        <f t="shared" si="3"/>
        <v>178.63964346349744</v>
      </c>
      <c r="AB34" s="14"/>
      <c r="AC34" s="14"/>
      <c r="AE34" s="55"/>
      <c r="AF34" s="68" t="s">
        <v>87</v>
      </c>
    </row>
    <row r="35" spans="1:32" ht="15" customHeight="1" x14ac:dyDescent="0.25">
      <c r="A35" s="125">
        <v>22</v>
      </c>
      <c r="B35" s="124" t="s">
        <v>162</v>
      </c>
      <c r="C35" s="125">
        <v>2004</v>
      </c>
      <c r="D35" s="125" t="s">
        <v>107</v>
      </c>
      <c r="E35" s="125" t="s">
        <v>192</v>
      </c>
      <c r="F35" s="11">
        <v>1</v>
      </c>
      <c r="G35" s="11"/>
      <c r="H35" s="11"/>
      <c r="I35" s="11"/>
      <c r="J35" s="11">
        <v>1</v>
      </c>
      <c r="K35" s="11"/>
      <c r="L35" s="11"/>
      <c r="M35" s="11"/>
      <c r="N35" s="11">
        <v>1</v>
      </c>
      <c r="O35" s="11"/>
      <c r="P35" s="11"/>
      <c r="Q35" s="11"/>
      <c r="R35" s="11">
        <v>1</v>
      </c>
      <c r="S35" s="11"/>
      <c r="T35" s="11"/>
      <c r="U35" s="11"/>
      <c r="V35" s="11">
        <v>1</v>
      </c>
      <c r="W35" s="11"/>
      <c r="X35" s="11"/>
      <c r="Y35" s="11"/>
      <c r="Z35" s="12">
        <f t="shared" si="2"/>
        <v>5</v>
      </c>
      <c r="AA35" s="172">
        <f t="shared" si="3"/>
        <v>171.46260997067449</v>
      </c>
      <c r="AB35" s="14"/>
      <c r="AC35" s="14"/>
      <c r="AE35" s="55"/>
      <c r="AF35" s="68" t="s">
        <v>87</v>
      </c>
    </row>
    <row r="36" spans="1:32" ht="15" customHeight="1" x14ac:dyDescent="0.25">
      <c r="A36" s="125">
        <v>22</v>
      </c>
      <c r="B36" s="124" t="s">
        <v>256</v>
      </c>
      <c r="C36" s="125">
        <v>2005</v>
      </c>
      <c r="D36" s="125" t="s">
        <v>87</v>
      </c>
      <c r="E36" s="125" t="s">
        <v>208</v>
      </c>
      <c r="F36" s="11">
        <v>1</v>
      </c>
      <c r="G36" s="11"/>
      <c r="H36" s="11"/>
      <c r="I36" s="11"/>
      <c r="J36" s="11">
        <v>1</v>
      </c>
      <c r="K36" s="11"/>
      <c r="L36" s="11"/>
      <c r="M36" s="11"/>
      <c r="N36" s="11">
        <v>1</v>
      </c>
      <c r="O36" s="11"/>
      <c r="P36" s="11"/>
      <c r="Q36" s="11"/>
      <c r="R36" s="11">
        <v>1</v>
      </c>
      <c r="S36" s="11"/>
      <c r="T36" s="11"/>
      <c r="U36" s="11"/>
      <c r="V36" s="11">
        <v>1</v>
      </c>
      <c r="W36" s="11"/>
      <c r="X36" s="11"/>
      <c r="Y36" s="11"/>
      <c r="Z36" s="12">
        <f t="shared" si="2"/>
        <v>5</v>
      </c>
      <c r="AA36" s="172">
        <f t="shared" si="3"/>
        <v>171.46260997067449</v>
      </c>
      <c r="AB36" s="14"/>
      <c r="AC36" s="14"/>
      <c r="AE36" s="55"/>
      <c r="AF36" s="68" t="s">
        <v>87</v>
      </c>
    </row>
    <row r="37" spans="1:32" ht="15" customHeight="1" x14ac:dyDescent="0.25">
      <c r="A37" s="125">
        <v>22</v>
      </c>
      <c r="B37" s="124" t="s">
        <v>279</v>
      </c>
      <c r="C37" s="125">
        <v>2004</v>
      </c>
      <c r="D37" s="125" t="s">
        <v>114</v>
      </c>
      <c r="E37" s="125" t="s">
        <v>208</v>
      </c>
      <c r="F37" s="11">
        <v>1</v>
      </c>
      <c r="G37" s="11"/>
      <c r="H37" s="11"/>
      <c r="I37" s="11"/>
      <c r="J37" s="11">
        <v>1</v>
      </c>
      <c r="K37" s="11"/>
      <c r="L37" s="11"/>
      <c r="M37" s="11"/>
      <c r="N37" s="11">
        <v>1</v>
      </c>
      <c r="O37" s="11"/>
      <c r="P37" s="11"/>
      <c r="Q37" s="11"/>
      <c r="R37" s="11">
        <v>1</v>
      </c>
      <c r="S37" s="11"/>
      <c r="T37" s="11"/>
      <c r="U37" s="11"/>
      <c r="V37" s="11">
        <v>1</v>
      </c>
      <c r="W37" s="11"/>
      <c r="X37" s="11"/>
      <c r="Y37" s="11"/>
      <c r="Z37" s="12">
        <f t="shared" si="2"/>
        <v>5</v>
      </c>
      <c r="AA37" s="172">
        <f t="shared" si="3"/>
        <v>171.46260997067449</v>
      </c>
      <c r="AB37" s="14"/>
      <c r="AC37" s="14"/>
      <c r="AE37" s="55"/>
      <c r="AF37" s="68" t="s">
        <v>87</v>
      </c>
    </row>
    <row r="38" spans="1:32" ht="15" customHeight="1" x14ac:dyDescent="0.25">
      <c r="A38" s="125">
        <v>22</v>
      </c>
      <c r="B38" s="124" t="s">
        <v>274</v>
      </c>
      <c r="C38" s="125">
        <v>2004</v>
      </c>
      <c r="D38" s="125" t="s">
        <v>87</v>
      </c>
      <c r="E38" s="125" t="s">
        <v>208</v>
      </c>
      <c r="F38" s="11">
        <v>1</v>
      </c>
      <c r="G38" s="11"/>
      <c r="H38" s="11"/>
      <c r="I38" s="11"/>
      <c r="J38" s="11">
        <v>1</v>
      </c>
      <c r="K38" s="11"/>
      <c r="L38" s="11"/>
      <c r="M38" s="11"/>
      <c r="N38" s="11">
        <v>1</v>
      </c>
      <c r="O38" s="11"/>
      <c r="P38" s="11"/>
      <c r="Q38" s="11"/>
      <c r="R38" s="11">
        <v>1</v>
      </c>
      <c r="S38" s="11"/>
      <c r="T38" s="11"/>
      <c r="U38" s="11"/>
      <c r="V38" s="11">
        <v>1</v>
      </c>
      <c r="W38" s="11"/>
      <c r="X38" s="11"/>
      <c r="Y38" s="11"/>
      <c r="Z38" s="12">
        <f t="shared" si="2"/>
        <v>5</v>
      </c>
      <c r="AA38" s="172">
        <f t="shared" si="3"/>
        <v>171.46260997067449</v>
      </c>
      <c r="AB38" s="14"/>
      <c r="AC38" s="14"/>
      <c r="AE38" s="55"/>
      <c r="AF38" s="68" t="s">
        <v>87</v>
      </c>
    </row>
    <row r="39" spans="1:32" ht="15" customHeight="1" x14ac:dyDescent="0.25">
      <c r="A39" s="125">
        <v>26</v>
      </c>
      <c r="B39" s="124" t="s">
        <v>156</v>
      </c>
      <c r="C39" s="125">
        <v>2004</v>
      </c>
      <c r="D39" s="125" t="s">
        <v>107</v>
      </c>
      <c r="E39" s="125" t="s">
        <v>191</v>
      </c>
      <c r="F39" s="11">
        <v>1</v>
      </c>
      <c r="G39" s="11"/>
      <c r="H39" s="11"/>
      <c r="I39" s="11"/>
      <c r="J39" s="11">
        <v>1</v>
      </c>
      <c r="K39" s="11"/>
      <c r="L39" s="11"/>
      <c r="M39" s="11"/>
      <c r="N39" s="11"/>
      <c r="O39" s="11"/>
      <c r="P39" s="11"/>
      <c r="Q39" s="11"/>
      <c r="R39" s="11">
        <v>1</v>
      </c>
      <c r="S39" s="11"/>
      <c r="T39" s="11"/>
      <c r="U39" s="11"/>
      <c r="V39" s="11">
        <v>1</v>
      </c>
      <c r="W39" s="11"/>
      <c r="X39" s="11"/>
      <c r="Y39" s="11"/>
      <c r="Z39" s="12">
        <f t="shared" si="2"/>
        <v>4</v>
      </c>
      <c r="AA39" s="172">
        <f t="shared" si="3"/>
        <v>126.00806451612902</v>
      </c>
      <c r="AB39" s="14"/>
      <c r="AC39" s="14"/>
      <c r="AE39" s="55"/>
      <c r="AF39" s="55"/>
    </row>
    <row r="40" spans="1:32" ht="15" customHeight="1" x14ac:dyDescent="0.25">
      <c r="A40" s="125">
        <v>26</v>
      </c>
      <c r="B40" s="124" t="s">
        <v>278</v>
      </c>
      <c r="C40" s="125">
        <v>2004</v>
      </c>
      <c r="D40" s="125" t="s">
        <v>107</v>
      </c>
      <c r="E40" s="125" t="s">
        <v>208</v>
      </c>
      <c r="F40" s="11">
        <v>1</v>
      </c>
      <c r="G40" s="11"/>
      <c r="H40" s="11"/>
      <c r="I40" s="11"/>
      <c r="J40" s="11">
        <v>1</v>
      </c>
      <c r="K40" s="11"/>
      <c r="L40" s="11"/>
      <c r="M40" s="11"/>
      <c r="N40" s="11"/>
      <c r="O40" s="11"/>
      <c r="P40" s="11"/>
      <c r="Q40" s="11"/>
      <c r="R40" s="11">
        <v>1</v>
      </c>
      <c r="S40" s="11"/>
      <c r="T40" s="11"/>
      <c r="U40" s="11"/>
      <c r="V40" s="11">
        <v>1</v>
      </c>
      <c r="W40" s="11"/>
      <c r="X40" s="11"/>
      <c r="Y40" s="11"/>
      <c r="Z40" s="12">
        <f t="shared" si="2"/>
        <v>4</v>
      </c>
      <c r="AA40" s="172">
        <f t="shared" si="3"/>
        <v>126.00806451612902</v>
      </c>
      <c r="AB40" s="14"/>
      <c r="AC40" s="14"/>
      <c r="AE40" s="55"/>
      <c r="AF40" s="55"/>
    </row>
    <row r="41" spans="1:32" ht="15" customHeight="1" x14ac:dyDescent="0.25">
      <c r="A41" s="125">
        <v>26</v>
      </c>
      <c r="B41" s="124" t="s">
        <v>93</v>
      </c>
      <c r="C41" s="125">
        <v>2004</v>
      </c>
      <c r="D41" s="125">
        <v>3</v>
      </c>
      <c r="E41" s="125" t="s">
        <v>90</v>
      </c>
      <c r="F41" s="11">
        <v>1</v>
      </c>
      <c r="G41" s="11"/>
      <c r="H41" s="11"/>
      <c r="I41" s="11"/>
      <c r="J41" s="11">
        <v>1</v>
      </c>
      <c r="K41" s="11"/>
      <c r="L41" s="11"/>
      <c r="M41" s="11"/>
      <c r="N41" s="11"/>
      <c r="O41" s="11"/>
      <c r="P41" s="11"/>
      <c r="Q41" s="11"/>
      <c r="R41" s="11">
        <v>1</v>
      </c>
      <c r="S41" s="11"/>
      <c r="T41" s="11"/>
      <c r="U41" s="11"/>
      <c r="V41" s="11">
        <v>1</v>
      </c>
      <c r="W41" s="11"/>
      <c r="X41" s="11"/>
      <c r="Y41" s="11"/>
      <c r="Z41" s="12">
        <f t="shared" si="2"/>
        <v>4</v>
      </c>
      <c r="AA41" s="172">
        <f t="shared" si="3"/>
        <v>126.00806451612902</v>
      </c>
      <c r="AB41" s="14"/>
      <c r="AC41" s="14"/>
      <c r="AE41" s="55"/>
      <c r="AF41" s="55"/>
    </row>
    <row r="42" spans="1:32" ht="15" customHeight="1" x14ac:dyDescent="0.25">
      <c r="A42" s="125">
        <v>26</v>
      </c>
      <c r="B42" s="124" t="s">
        <v>261</v>
      </c>
      <c r="C42" s="125">
        <v>2005</v>
      </c>
      <c r="D42" s="125" t="s">
        <v>107</v>
      </c>
      <c r="E42" s="125" t="s">
        <v>208</v>
      </c>
      <c r="F42" s="11">
        <v>1</v>
      </c>
      <c r="G42" s="11"/>
      <c r="H42" s="11"/>
      <c r="I42" s="11"/>
      <c r="J42" s="11">
        <v>1</v>
      </c>
      <c r="K42" s="11"/>
      <c r="L42" s="11"/>
      <c r="M42" s="11"/>
      <c r="N42" s="11"/>
      <c r="O42" s="11"/>
      <c r="P42" s="11"/>
      <c r="Q42" s="11"/>
      <c r="R42" s="11">
        <v>1</v>
      </c>
      <c r="S42" s="11"/>
      <c r="T42" s="11"/>
      <c r="U42" s="11"/>
      <c r="V42" s="11">
        <v>1</v>
      </c>
      <c r="W42" s="11"/>
      <c r="X42" s="11"/>
      <c r="Y42" s="11"/>
      <c r="Z42" s="12">
        <f t="shared" si="2"/>
        <v>4</v>
      </c>
      <c r="AA42" s="172">
        <f t="shared" si="3"/>
        <v>126.00806451612902</v>
      </c>
      <c r="AB42" s="14"/>
      <c r="AC42" s="14"/>
      <c r="AE42" s="55"/>
      <c r="AF42" s="55"/>
    </row>
    <row r="43" spans="1:32" ht="15" customHeight="1" x14ac:dyDescent="0.25">
      <c r="A43" s="125">
        <v>30</v>
      </c>
      <c r="B43" s="124" t="s">
        <v>263</v>
      </c>
      <c r="C43" s="125">
        <v>2005</v>
      </c>
      <c r="D43" s="125" t="s">
        <v>107</v>
      </c>
      <c r="E43" s="125" t="s">
        <v>208</v>
      </c>
      <c r="F43" s="11"/>
      <c r="G43" s="11"/>
      <c r="H43" s="11"/>
      <c r="I43" s="11"/>
      <c r="J43" s="11">
        <v>1</v>
      </c>
      <c r="K43" s="11"/>
      <c r="L43" s="11"/>
      <c r="M43" s="11"/>
      <c r="N43" s="11"/>
      <c r="O43" s="11"/>
      <c r="P43" s="11"/>
      <c r="Q43" s="11"/>
      <c r="R43" s="11">
        <v>1</v>
      </c>
      <c r="S43" s="11"/>
      <c r="T43" s="11"/>
      <c r="U43" s="11"/>
      <c r="V43" s="11">
        <v>1</v>
      </c>
      <c r="W43" s="11"/>
      <c r="X43" s="11"/>
      <c r="Y43" s="11"/>
      <c r="Z43" s="12">
        <f t="shared" si="2"/>
        <v>3</v>
      </c>
      <c r="AA43" s="172">
        <f t="shared" si="3"/>
        <v>94.758064516129025</v>
      </c>
      <c r="AB43" s="14"/>
      <c r="AC43" s="14"/>
      <c r="AE43" s="55"/>
      <c r="AF43" s="55"/>
    </row>
    <row r="44" spans="1:32" ht="15" customHeight="1" x14ac:dyDescent="0.25">
      <c r="A44" s="125">
        <v>30</v>
      </c>
      <c r="B44" s="124" t="s">
        <v>323</v>
      </c>
      <c r="C44" s="125">
        <v>2005</v>
      </c>
      <c r="D44" s="125" t="s">
        <v>107</v>
      </c>
      <c r="E44" s="125" t="s">
        <v>142</v>
      </c>
      <c r="F44" s="11">
        <v>1</v>
      </c>
      <c r="G44" s="11"/>
      <c r="H44" s="11"/>
      <c r="I44" s="11"/>
      <c r="J44" s="11">
        <v>1</v>
      </c>
      <c r="K44" s="11"/>
      <c r="L44" s="11"/>
      <c r="M44" s="11"/>
      <c r="N44" s="11"/>
      <c r="O44" s="11"/>
      <c r="P44" s="11"/>
      <c r="Q44" s="11"/>
      <c r="R44" s="11">
        <v>1</v>
      </c>
      <c r="S44" s="11"/>
      <c r="T44" s="11"/>
      <c r="U44" s="11"/>
      <c r="V44" s="11"/>
      <c r="W44" s="11"/>
      <c r="X44" s="11"/>
      <c r="Y44" s="11"/>
      <c r="Z44" s="12">
        <f t="shared" si="2"/>
        <v>3</v>
      </c>
      <c r="AA44" s="172">
        <f t="shared" si="3"/>
        <v>94.758064516129025</v>
      </c>
      <c r="AB44" s="14"/>
      <c r="AC44" s="14"/>
      <c r="AE44" s="55"/>
      <c r="AF44" s="55"/>
    </row>
    <row r="45" spans="1:32" ht="15" customHeight="1" x14ac:dyDescent="0.25">
      <c r="A45" s="125">
        <v>32</v>
      </c>
      <c r="B45" s="124" t="s">
        <v>133</v>
      </c>
      <c r="C45" s="125">
        <v>2004</v>
      </c>
      <c r="D45" s="125" t="s">
        <v>107</v>
      </c>
      <c r="E45" s="125" t="s">
        <v>190</v>
      </c>
      <c r="F45" s="11">
        <v>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>
        <v>1</v>
      </c>
      <c r="W45" s="11"/>
      <c r="X45" s="11"/>
      <c r="Y45" s="11"/>
      <c r="Z45" s="12">
        <f t="shared" si="2"/>
        <v>2</v>
      </c>
      <c r="AA45" s="172">
        <f t="shared" si="3"/>
        <v>62.5</v>
      </c>
      <c r="AB45" s="14"/>
      <c r="AC45" s="14"/>
      <c r="AE45" s="55"/>
      <c r="AF45" s="55"/>
    </row>
    <row r="46" spans="1:32" ht="15" customHeight="1" x14ac:dyDescent="0.25">
      <c r="A46" s="125">
        <v>32</v>
      </c>
      <c r="B46" s="124" t="s">
        <v>275</v>
      </c>
      <c r="C46" s="125">
        <v>2004</v>
      </c>
      <c r="D46" s="125" t="s">
        <v>107</v>
      </c>
      <c r="E46" s="125" t="s">
        <v>208</v>
      </c>
      <c r="F46" s="11">
        <v>1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>
        <v>1</v>
      </c>
      <c r="W46" s="11"/>
      <c r="X46" s="11"/>
      <c r="Y46" s="11"/>
      <c r="Z46" s="12">
        <f t="shared" si="2"/>
        <v>2</v>
      </c>
      <c r="AA46" s="172">
        <f t="shared" si="3"/>
        <v>62.5</v>
      </c>
      <c r="AB46" s="14"/>
      <c r="AC46" s="14"/>
      <c r="AE46" s="55"/>
      <c r="AF46" s="55"/>
    </row>
    <row r="47" spans="1:32" ht="15" customHeight="1" x14ac:dyDescent="0.25">
      <c r="A47" s="125">
        <v>34</v>
      </c>
      <c r="B47" s="124" t="s">
        <v>257</v>
      </c>
      <c r="C47" s="125">
        <v>2005</v>
      </c>
      <c r="D47" s="125" t="s">
        <v>107</v>
      </c>
      <c r="E47" s="125" t="s">
        <v>208</v>
      </c>
      <c r="F47" s="11"/>
      <c r="G47" s="11"/>
      <c r="H47" s="11"/>
      <c r="I47" s="11"/>
      <c r="J47" s="11">
        <v>1</v>
      </c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2">
        <f t="shared" si="2"/>
        <v>1</v>
      </c>
      <c r="AA47" s="172">
        <f t="shared" si="3"/>
        <v>31.25</v>
      </c>
      <c r="AB47" s="14"/>
      <c r="AC47" s="14"/>
      <c r="AE47" s="55"/>
      <c r="AF47" s="55"/>
    </row>
    <row r="48" spans="1:32" ht="15" customHeight="1" x14ac:dyDescent="0.25">
      <c r="A48" s="125">
        <v>35</v>
      </c>
      <c r="B48" s="124" t="s">
        <v>277</v>
      </c>
      <c r="C48" s="125">
        <v>2004</v>
      </c>
      <c r="D48" s="125" t="s">
        <v>107</v>
      </c>
      <c r="E48" s="125" t="s">
        <v>208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2">
        <f t="shared" si="2"/>
        <v>0</v>
      </c>
      <c r="AA48" s="172">
        <f t="shared" si="3"/>
        <v>0</v>
      </c>
      <c r="AB48" s="14"/>
      <c r="AC48" s="14"/>
      <c r="AE48" s="55"/>
      <c r="AF48" s="55"/>
    </row>
    <row r="49" spans="1:32" ht="15" customHeight="1" x14ac:dyDescent="0.25">
      <c r="A49" s="125">
        <v>36</v>
      </c>
      <c r="B49" s="124" t="s">
        <v>264</v>
      </c>
      <c r="C49" s="125">
        <v>2005</v>
      </c>
      <c r="D49" s="125" t="s">
        <v>107</v>
      </c>
      <c r="E49" s="125" t="s">
        <v>208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2">
        <f t="shared" si="2"/>
        <v>0</v>
      </c>
      <c r="AA49" s="192">
        <f t="shared" si="3"/>
        <v>0</v>
      </c>
      <c r="AB49" s="14"/>
      <c r="AC49" s="14"/>
      <c r="AE49" s="55"/>
      <c r="AF49" s="55"/>
    </row>
    <row r="50" spans="1:32" ht="15" customHeight="1" x14ac:dyDescent="0.25">
      <c r="A50" s="125">
        <v>37</v>
      </c>
      <c r="B50" s="124" t="s">
        <v>266</v>
      </c>
      <c r="C50" s="125">
        <v>2005</v>
      </c>
      <c r="D50" s="125" t="s">
        <v>107</v>
      </c>
      <c r="E50" s="125" t="s">
        <v>208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2">
        <f t="shared" si="2"/>
        <v>0</v>
      </c>
      <c r="AA50" s="172">
        <f t="shared" si="3"/>
        <v>0</v>
      </c>
      <c r="AB50" s="14"/>
      <c r="AC50" s="14"/>
      <c r="AE50" s="55"/>
      <c r="AF50" s="55"/>
    </row>
    <row r="51" spans="1:32" ht="15.75" hidden="1" x14ac:dyDescent="0.25">
      <c r="A51" s="42"/>
      <c r="B51" s="9" t="s">
        <v>14</v>
      </c>
      <c r="C51" s="9"/>
      <c r="D51" s="9"/>
      <c r="E51" s="15"/>
      <c r="F51" s="9">
        <f t="shared" ref="F51:Y51" si="4">SUM(F14:F50)</f>
        <v>32</v>
      </c>
      <c r="G51" s="9">
        <f t="shared" si="4"/>
        <v>14</v>
      </c>
      <c r="H51" s="9">
        <f t="shared" si="4"/>
        <v>6</v>
      </c>
      <c r="I51" s="9">
        <f t="shared" si="4"/>
        <v>0</v>
      </c>
      <c r="J51" s="9">
        <f t="shared" si="4"/>
        <v>32</v>
      </c>
      <c r="K51" s="9">
        <f t="shared" si="4"/>
        <v>19</v>
      </c>
      <c r="L51" s="9">
        <f t="shared" si="4"/>
        <v>3</v>
      </c>
      <c r="M51" s="9">
        <f t="shared" si="4"/>
        <v>2</v>
      </c>
      <c r="N51" s="9">
        <f t="shared" si="4"/>
        <v>22</v>
      </c>
      <c r="O51" s="9">
        <f t="shared" si="4"/>
        <v>12</v>
      </c>
      <c r="P51" s="9">
        <f t="shared" si="4"/>
        <v>2</v>
      </c>
      <c r="Q51" s="9">
        <f t="shared" si="4"/>
        <v>0</v>
      </c>
      <c r="R51" s="9">
        <f t="shared" si="4"/>
        <v>31</v>
      </c>
      <c r="S51" s="9">
        <f t="shared" si="4"/>
        <v>19</v>
      </c>
      <c r="T51" s="9">
        <f t="shared" si="4"/>
        <v>3</v>
      </c>
      <c r="U51" s="9">
        <f t="shared" si="4"/>
        <v>2</v>
      </c>
      <c r="V51" s="9">
        <f t="shared" si="4"/>
        <v>32</v>
      </c>
      <c r="W51" s="9">
        <f t="shared" si="4"/>
        <v>19</v>
      </c>
      <c r="X51" s="9">
        <f t="shared" si="4"/>
        <v>13</v>
      </c>
      <c r="Y51" s="9">
        <f t="shared" si="4"/>
        <v>2</v>
      </c>
      <c r="Z51" s="105"/>
      <c r="AA51" s="9"/>
      <c r="AB51" s="6"/>
      <c r="AC51" s="6"/>
    </row>
    <row r="52" spans="1:32" hidden="1" x14ac:dyDescent="0.25">
      <c r="A52" s="42"/>
      <c r="B52" s="6" t="s">
        <v>15</v>
      </c>
      <c r="C52" s="6"/>
      <c r="D52" s="6"/>
      <c r="E52" s="6"/>
      <c r="F52" s="16">
        <f t="shared" ref="F52:Y52" si="5">IF(F51=0,0,$A$12/F51)</f>
        <v>31.25</v>
      </c>
      <c r="G52" s="16">
        <f t="shared" si="5"/>
        <v>71.428571428571431</v>
      </c>
      <c r="H52" s="16">
        <f t="shared" si="5"/>
        <v>166.66666666666666</v>
      </c>
      <c r="I52" s="16">
        <f t="shared" si="5"/>
        <v>0</v>
      </c>
      <c r="J52" s="16">
        <f t="shared" si="5"/>
        <v>31.25</v>
      </c>
      <c r="K52" s="16">
        <f t="shared" si="5"/>
        <v>52.631578947368418</v>
      </c>
      <c r="L52" s="16">
        <f t="shared" si="5"/>
        <v>333.33333333333331</v>
      </c>
      <c r="M52" s="16">
        <f t="shared" si="5"/>
        <v>500</v>
      </c>
      <c r="N52" s="16">
        <f t="shared" si="5"/>
        <v>45.454545454545453</v>
      </c>
      <c r="O52" s="16">
        <f t="shared" si="5"/>
        <v>83.333333333333329</v>
      </c>
      <c r="P52" s="16">
        <f t="shared" si="5"/>
        <v>500</v>
      </c>
      <c r="Q52" s="16">
        <f t="shared" si="5"/>
        <v>0</v>
      </c>
      <c r="R52" s="16">
        <f t="shared" si="5"/>
        <v>32.258064516129032</v>
      </c>
      <c r="S52" s="16">
        <f t="shared" si="5"/>
        <v>52.631578947368418</v>
      </c>
      <c r="T52" s="16">
        <f t="shared" si="5"/>
        <v>333.33333333333331</v>
      </c>
      <c r="U52" s="16">
        <f t="shared" si="5"/>
        <v>500</v>
      </c>
      <c r="V52" s="16">
        <f t="shared" si="5"/>
        <v>31.25</v>
      </c>
      <c r="W52" s="16">
        <f t="shared" si="5"/>
        <v>52.631578947368418</v>
      </c>
      <c r="X52" s="16">
        <f t="shared" si="5"/>
        <v>76.92307692307692</v>
      </c>
      <c r="Y52" s="16">
        <f t="shared" si="5"/>
        <v>500</v>
      </c>
      <c r="Z52" s="69"/>
      <c r="AA52" s="6"/>
      <c r="AB52" s="6"/>
      <c r="AC52" s="6"/>
    </row>
    <row r="54" spans="1:32" x14ac:dyDescent="0.25">
      <c r="B54" s="36" t="s">
        <v>22</v>
      </c>
      <c r="C54" s="37"/>
      <c r="D54" s="37"/>
      <c r="E54" s="6" t="s">
        <v>67</v>
      </c>
      <c r="F54" s="37"/>
      <c r="G54" s="108"/>
      <c r="H54" s="108"/>
      <c r="I54" s="88"/>
      <c r="J54" s="38"/>
      <c r="K54" s="38"/>
    </row>
    <row r="55" spans="1:32" ht="18" x14ac:dyDescent="0.25">
      <c r="B55" s="6" t="s">
        <v>23</v>
      </c>
      <c r="C55" s="6"/>
      <c r="D55" s="6"/>
      <c r="E55" s="39" t="s">
        <v>24</v>
      </c>
      <c r="F55" s="39"/>
      <c r="G55" s="69"/>
      <c r="H55" s="69"/>
      <c r="I55" s="40"/>
      <c r="J55" s="38"/>
      <c r="K55" s="38"/>
    </row>
  </sheetData>
  <sortState ref="B17:AE20">
    <sortCondition ref="AE17:AE20"/>
  </sortState>
  <mergeCells count="10">
    <mergeCell ref="AB21:AE21"/>
    <mergeCell ref="A7:AA7"/>
    <mergeCell ref="F12:Y12"/>
    <mergeCell ref="AB12:AE12"/>
    <mergeCell ref="A1:AA1"/>
    <mergeCell ref="A2:AA2"/>
    <mergeCell ref="A3:AA3"/>
    <mergeCell ref="A4:AA4"/>
    <mergeCell ref="A5:AA5"/>
    <mergeCell ref="A6:AA6"/>
  </mergeCells>
  <pageMargins left="0.39370078740157483" right="0" top="0" bottom="0" header="0" footer="0"/>
  <pageSetup paperSize="9" scale="7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31"/>
  <sheetViews>
    <sheetView tabSelected="1" workbookViewId="0">
      <selection activeCell="AI19" sqref="AI19"/>
    </sheetView>
  </sheetViews>
  <sheetFormatPr defaultRowHeight="15" x14ac:dyDescent="0.25"/>
  <cols>
    <col min="1" max="1" width="5.42578125" customWidth="1"/>
    <col min="2" max="2" width="22.140625" customWidth="1"/>
    <col min="3" max="3" width="6.42578125" customWidth="1"/>
    <col min="4" max="4" width="4.28515625" customWidth="1"/>
    <col min="5" max="5" width="23.28515625" customWidth="1"/>
    <col min="6" max="25" width="2.7109375" customWidth="1"/>
    <col min="26" max="26" width="5.28515625" customWidth="1"/>
    <col min="27" max="27" width="5.85546875" customWidth="1"/>
    <col min="28" max="28" width="3.7109375" customWidth="1"/>
    <col min="29" max="29" width="4" customWidth="1"/>
    <col min="30" max="30" width="4.140625" customWidth="1"/>
    <col min="31" max="31" width="4" customWidth="1"/>
    <col min="32" max="32" width="5.85546875" customWidth="1"/>
  </cols>
  <sheetData>
    <row r="1" spans="1:32" x14ac:dyDescent="0.25">
      <c r="A1" s="280" t="s">
        <v>46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4"/>
      <c r="AC1" s="24"/>
      <c r="AD1" s="24"/>
      <c r="AE1" s="24"/>
    </row>
    <row r="2" spans="1:32" x14ac:dyDescent="0.25">
      <c r="A2" s="280" t="s">
        <v>47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4"/>
      <c r="AC2" s="24"/>
      <c r="AD2" s="24"/>
      <c r="AE2" s="24"/>
    </row>
    <row r="3" spans="1:32" x14ac:dyDescent="0.25">
      <c r="A3" s="275" t="s">
        <v>18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5"/>
      <c r="AC3" s="25"/>
      <c r="AD3" s="25"/>
      <c r="AE3" s="25"/>
    </row>
    <row r="4" spans="1:32" x14ac:dyDescent="0.25">
      <c r="A4" s="275" t="s">
        <v>60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5"/>
      <c r="AC4" s="25"/>
      <c r="AD4" s="25"/>
      <c r="AE4" s="25"/>
    </row>
    <row r="5" spans="1:32" x14ac:dyDescent="0.25">
      <c r="A5" s="275" t="s">
        <v>59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5"/>
      <c r="AC5" s="25"/>
      <c r="AD5" s="25"/>
      <c r="AE5" s="25"/>
    </row>
    <row r="6" spans="1:32" x14ac:dyDescent="0.25">
      <c r="A6" s="268" t="s">
        <v>19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4"/>
      <c r="AC6" s="24"/>
      <c r="AD6" s="24"/>
      <c r="AE6" s="24"/>
    </row>
    <row r="7" spans="1:32" x14ac:dyDescent="0.25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</row>
    <row r="8" spans="1:32" ht="15.75" x14ac:dyDescent="0.25">
      <c r="B8" t="s">
        <v>20</v>
      </c>
      <c r="J8" s="17"/>
      <c r="K8" s="17"/>
      <c r="L8" s="18"/>
      <c r="M8" s="19"/>
      <c r="N8" s="20"/>
      <c r="R8" t="s">
        <v>61</v>
      </c>
      <c r="V8" s="17"/>
      <c r="W8" s="17"/>
      <c r="Y8" s="17"/>
      <c r="Z8" s="17"/>
    </row>
    <row r="9" spans="1:32" ht="15.75" x14ac:dyDescent="0.25">
      <c r="J9" s="21"/>
      <c r="K9" s="21"/>
      <c r="L9" s="22"/>
      <c r="M9" s="23"/>
      <c r="N9" s="20"/>
      <c r="R9" t="s">
        <v>73</v>
      </c>
      <c r="V9" s="21"/>
      <c r="W9" s="21"/>
      <c r="X9" s="22"/>
      <c r="Y9" s="23"/>
      <c r="Z9" s="20"/>
    </row>
    <row r="11" spans="1:32" x14ac:dyDescent="0.25">
      <c r="A11" s="28">
        <v>1000</v>
      </c>
      <c r="B11" s="32"/>
      <c r="C11" s="32"/>
      <c r="D11" s="32"/>
      <c r="E11" s="30"/>
      <c r="F11" s="272" t="s">
        <v>6</v>
      </c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4"/>
      <c r="Z11" s="150"/>
      <c r="AA11" s="30"/>
      <c r="AB11" s="272" t="s">
        <v>7</v>
      </c>
      <c r="AC11" s="273"/>
      <c r="AD11" s="273"/>
      <c r="AE11" s="273"/>
      <c r="AF11" s="41" t="s">
        <v>25</v>
      </c>
    </row>
    <row r="12" spans="1:32" x14ac:dyDescent="0.25">
      <c r="A12" s="29" t="s">
        <v>53</v>
      </c>
      <c r="B12" s="121" t="s">
        <v>8</v>
      </c>
      <c r="C12" s="121" t="s">
        <v>9</v>
      </c>
      <c r="D12" s="121" t="s">
        <v>10</v>
      </c>
      <c r="E12" s="151" t="s">
        <v>55</v>
      </c>
      <c r="F12" s="26">
        <v>1</v>
      </c>
      <c r="G12" s="9">
        <v>2</v>
      </c>
      <c r="H12" s="9">
        <v>3</v>
      </c>
      <c r="I12" s="9">
        <v>4</v>
      </c>
      <c r="J12" s="9">
        <v>5</v>
      </c>
      <c r="K12" s="9">
        <v>6</v>
      </c>
      <c r="L12" s="9">
        <v>7</v>
      </c>
      <c r="M12" s="9">
        <v>8</v>
      </c>
      <c r="N12" s="9">
        <v>9</v>
      </c>
      <c r="O12" s="9">
        <v>10</v>
      </c>
      <c r="P12" s="9">
        <v>11</v>
      </c>
      <c r="Q12" s="9">
        <v>12</v>
      </c>
      <c r="R12" s="9">
        <v>13</v>
      </c>
      <c r="S12" s="9">
        <v>14</v>
      </c>
      <c r="T12" s="9">
        <v>15</v>
      </c>
      <c r="U12" s="9">
        <v>16</v>
      </c>
      <c r="V12" s="9">
        <v>17</v>
      </c>
      <c r="W12" s="9">
        <v>18</v>
      </c>
      <c r="X12" s="9">
        <v>19</v>
      </c>
      <c r="Y12" s="34">
        <v>20</v>
      </c>
      <c r="Z12" s="151" t="s">
        <v>11</v>
      </c>
      <c r="AA12" s="151" t="s">
        <v>12</v>
      </c>
      <c r="AB12" s="152" t="s">
        <v>13</v>
      </c>
      <c r="AC12" s="153" t="s">
        <v>16</v>
      </c>
      <c r="AD12" s="153" t="s">
        <v>21</v>
      </c>
      <c r="AE12" s="153" t="s">
        <v>17</v>
      </c>
      <c r="AF12" s="151" t="s">
        <v>26</v>
      </c>
    </row>
    <row r="13" spans="1:32" ht="15" customHeight="1" x14ac:dyDescent="0.25">
      <c r="A13" s="176">
        <v>1</v>
      </c>
      <c r="B13" s="173" t="s">
        <v>110</v>
      </c>
      <c r="C13" s="176">
        <v>2003</v>
      </c>
      <c r="D13" s="176">
        <v>1</v>
      </c>
      <c r="E13" s="176" t="s">
        <v>109</v>
      </c>
      <c r="F13" s="177"/>
      <c r="G13" s="177">
        <v>1</v>
      </c>
      <c r="H13" s="177">
        <v>1</v>
      </c>
      <c r="I13" s="177"/>
      <c r="J13" s="177"/>
      <c r="K13" s="177">
        <v>1</v>
      </c>
      <c r="L13" s="177">
        <v>1</v>
      </c>
      <c r="M13" s="177">
        <v>1</v>
      </c>
      <c r="N13" s="177"/>
      <c r="O13" s="177"/>
      <c r="P13" s="177">
        <v>1</v>
      </c>
      <c r="Q13" s="177"/>
      <c r="R13" s="177"/>
      <c r="S13" s="177">
        <v>1</v>
      </c>
      <c r="T13" s="177">
        <v>1</v>
      </c>
      <c r="U13" s="177">
        <v>1</v>
      </c>
      <c r="V13" s="177"/>
      <c r="W13" s="177">
        <v>1</v>
      </c>
      <c r="X13" s="177">
        <v>1</v>
      </c>
      <c r="Y13" s="177">
        <v>1</v>
      </c>
      <c r="Z13" s="190">
        <f t="shared" ref="Z13:Z18" si="0">SUM(F13:Y13)</f>
        <v>12</v>
      </c>
      <c r="AA13" s="191">
        <f t="shared" ref="AA13:AA18" si="1">SUMPRODUCT(F13:Y13,$F$28:$Y$28)</f>
        <v>6642.8571428571431</v>
      </c>
      <c r="AB13" s="97">
        <v>2</v>
      </c>
      <c r="AC13" s="97">
        <v>8</v>
      </c>
      <c r="AD13" s="95">
        <v>3</v>
      </c>
      <c r="AE13" s="217">
        <v>11</v>
      </c>
      <c r="AF13" s="96">
        <v>1</v>
      </c>
    </row>
    <row r="14" spans="1:32" ht="15" customHeight="1" x14ac:dyDescent="0.25">
      <c r="A14" s="176">
        <v>2</v>
      </c>
      <c r="B14" s="173" t="s">
        <v>280</v>
      </c>
      <c r="C14" s="176">
        <v>2003</v>
      </c>
      <c r="D14" s="176">
        <v>2</v>
      </c>
      <c r="E14" s="176" t="s">
        <v>208</v>
      </c>
      <c r="F14" s="177">
        <v>1</v>
      </c>
      <c r="G14" s="177">
        <v>1</v>
      </c>
      <c r="H14" s="177">
        <v>1</v>
      </c>
      <c r="I14" s="177"/>
      <c r="J14" s="177">
        <v>1</v>
      </c>
      <c r="K14" s="177">
        <v>1</v>
      </c>
      <c r="L14" s="177"/>
      <c r="M14" s="177"/>
      <c r="N14" s="177">
        <v>1</v>
      </c>
      <c r="O14" s="177">
        <v>1</v>
      </c>
      <c r="P14" s="177"/>
      <c r="Q14" s="177"/>
      <c r="R14" s="177">
        <v>1</v>
      </c>
      <c r="S14" s="177">
        <v>1</v>
      </c>
      <c r="T14" s="177"/>
      <c r="U14" s="177"/>
      <c r="V14" s="177">
        <v>1</v>
      </c>
      <c r="W14" s="177">
        <v>1</v>
      </c>
      <c r="X14" s="177">
        <v>1</v>
      </c>
      <c r="Y14" s="177"/>
      <c r="Z14" s="190">
        <f t="shared" si="0"/>
        <v>12</v>
      </c>
      <c r="AA14" s="191">
        <f t="shared" si="1"/>
        <v>2140.5844155844156</v>
      </c>
      <c r="AB14" s="97">
        <v>0</v>
      </c>
      <c r="AC14" s="97">
        <v>0</v>
      </c>
      <c r="AD14" s="95">
        <v>3</v>
      </c>
      <c r="AE14" s="217">
        <v>3</v>
      </c>
      <c r="AF14" s="96">
        <v>1</v>
      </c>
    </row>
    <row r="15" spans="1:32" ht="15" customHeight="1" x14ac:dyDescent="0.25">
      <c r="A15" s="176">
        <v>3</v>
      </c>
      <c r="B15" s="173" t="s">
        <v>126</v>
      </c>
      <c r="C15" s="176">
        <v>2003</v>
      </c>
      <c r="D15" s="176" t="s">
        <v>112</v>
      </c>
      <c r="E15" s="176" t="s">
        <v>190</v>
      </c>
      <c r="F15" s="177">
        <v>1</v>
      </c>
      <c r="G15" s="177">
        <v>1</v>
      </c>
      <c r="H15" s="177"/>
      <c r="I15" s="177"/>
      <c r="J15" s="177">
        <v>1</v>
      </c>
      <c r="K15" s="177">
        <v>1</v>
      </c>
      <c r="L15" s="177"/>
      <c r="M15" s="177"/>
      <c r="N15" s="177">
        <v>1</v>
      </c>
      <c r="O15" s="177"/>
      <c r="P15" s="177"/>
      <c r="Q15" s="177"/>
      <c r="R15" s="177">
        <v>1</v>
      </c>
      <c r="S15" s="177">
        <v>1</v>
      </c>
      <c r="T15" s="177"/>
      <c r="U15" s="177"/>
      <c r="V15" s="177">
        <v>1</v>
      </c>
      <c r="W15" s="177">
        <v>1</v>
      </c>
      <c r="X15" s="177"/>
      <c r="Y15" s="177"/>
      <c r="Z15" s="190">
        <f t="shared" si="0"/>
        <v>9</v>
      </c>
      <c r="AA15" s="191">
        <f t="shared" si="1"/>
        <v>1140.5844155844154</v>
      </c>
      <c r="AB15" s="97">
        <v>0</v>
      </c>
      <c r="AC15" s="97">
        <v>0</v>
      </c>
      <c r="AD15" s="95">
        <v>2</v>
      </c>
      <c r="AE15" s="217">
        <v>13</v>
      </c>
      <c r="AF15" s="96">
        <v>2</v>
      </c>
    </row>
    <row r="16" spans="1:32" ht="15" customHeight="1" x14ac:dyDescent="0.25">
      <c r="A16" s="132">
        <v>4</v>
      </c>
      <c r="B16" s="127" t="s">
        <v>285</v>
      </c>
      <c r="C16" s="132">
        <v>2003</v>
      </c>
      <c r="D16" s="132">
        <v>2</v>
      </c>
      <c r="E16" s="132" t="s">
        <v>208</v>
      </c>
      <c r="F16" s="11">
        <v>1</v>
      </c>
      <c r="G16" s="11">
        <v>1</v>
      </c>
      <c r="H16" s="11">
        <v>1</v>
      </c>
      <c r="I16" s="11"/>
      <c r="J16" s="11">
        <v>1</v>
      </c>
      <c r="K16" s="11">
        <v>1</v>
      </c>
      <c r="L16" s="11"/>
      <c r="M16" s="11"/>
      <c r="N16" s="11">
        <v>1</v>
      </c>
      <c r="O16" s="11">
        <v>1</v>
      </c>
      <c r="P16" s="11"/>
      <c r="Q16" s="11"/>
      <c r="R16" s="11">
        <v>1</v>
      </c>
      <c r="S16" s="11">
        <v>1</v>
      </c>
      <c r="T16" s="11"/>
      <c r="U16" s="11"/>
      <c r="V16" s="11">
        <v>1</v>
      </c>
      <c r="W16" s="11">
        <v>1</v>
      </c>
      <c r="X16" s="11">
        <v>1</v>
      </c>
      <c r="Y16" s="11"/>
      <c r="Z16" s="66">
        <f t="shared" si="0"/>
        <v>12</v>
      </c>
      <c r="AA16" s="162">
        <f t="shared" si="1"/>
        <v>2140.5844155844156</v>
      </c>
      <c r="AB16" s="246">
        <v>0</v>
      </c>
      <c r="AC16" s="246">
        <v>0</v>
      </c>
      <c r="AD16" s="258">
        <v>1</v>
      </c>
      <c r="AE16" s="259">
        <v>1</v>
      </c>
      <c r="AF16" s="256">
        <v>2</v>
      </c>
    </row>
    <row r="17" spans="1:32" ht="15" customHeight="1" x14ac:dyDescent="0.25">
      <c r="A17" s="132">
        <v>5</v>
      </c>
      <c r="B17" s="127" t="s">
        <v>282</v>
      </c>
      <c r="C17" s="132">
        <v>2003</v>
      </c>
      <c r="D17" s="132">
        <v>1</v>
      </c>
      <c r="E17" s="132" t="s">
        <v>208</v>
      </c>
      <c r="F17" s="11">
        <v>1</v>
      </c>
      <c r="G17" s="11">
        <v>1</v>
      </c>
      <c r="H17" s="11">
        <v>1</v>
      </c>
      <c r="I17" s="11"/>
      <c r="J17" s="11"/>
      <c r="K17" s="11">
        <v>1</v>
      </c>
      <c r="L17" s="11"/>
      <c r="M17" s="11"/>
      <c r="N17" s="11"/>
      <c r="O17" s="11"/>
      <c r="P17" s="11">
        <v>1</v>
      </c>
      <c r="Q17" s="11"/>
      <c r="R17" s="11"/>
      <c r="S17" s="11">
        <v>1</v>
      </c>
      <c r="T17" s="11"/>
      <c r="U17" s="11"/>
      <c r="V17" s="11">
        <v>1</v>
      </c>
      <c r="W17" s="11">
        <v>1</v>
      </c>
      <c r="X17" s="11">
        <v>1</v>
      </c>
      <c r="Y17" s="11"/>
      <c r="Z17" s="66">
        <f t="shared" si="0"/>
        <v>9</v>
      </c>
      <c r="AA17" s="162">
        <f t="shared" si="1"/>
        <v>1824.6753246753249</v>
      </c>
      <c r="AB17" s="246">
        <v>0</v>
      </c>
      <c r="AC17" s="246">
        <v>0</v>
      </c>
      <c r="AD17" s="258">
        <v>1</v>
      </c>
      <c r="AE17" s="259">
        <v>1</v>
      </c>
      <c r="AF17" s="256">
        <v>3</v>
      </c>
    </row>
    <row r="18" spans="1:32" ht="15" customHeight="1" x14ac:dyDescent="0.25">
      <c r="A18" s="132">
        <v>6</v>
      </c>
      <c r="B18" s="127" t="s">
        <v>281</v>
      </c>
      <c r="C18" s="132">
        <v>2003</v>
      </c>
      <c r="D18" s="132" t="s">
        <v>112</v>
      </c>
      <c r="E18" s="132" t="s">
        <v>208</v>
      </c>
      <c r="F18" s="11">
        <v>1</v>
      </c>
      <c r="G18" s="11">
        <v>1</v>
      </c>
      <c r="H18" s="11"/>
      <c r="I18" s="11"/>
      <c r="J18" s="11">
        <v>1</v>
      </c>
      <c r="K18" s="11">
        <v>1</v>
      </c>
      <c r="L18" s="11"/>
      <c r="M18" s="11"/>
      <c r="N18" s="11">
        <v>1</v>
      </c>
      <c r="O18" s="11"/>
      <c r="P18" s="11"/>
      <c r="Q18" s="11"/>
      <c r="R18" s="11">
        <v>1</v>
      </c>
      <c r="S18" s="11">
        <v>1</v>
      </c>
      <c r="T18" s="11"/>
      <c r="U18" s="11"/>
      <c r="V18" s="11">
        <v>1</v>
      </c>
      <c r="W18" s="11">
        <v>1</v>
      </c>
      <c r="X18" s="11"/>
      <c r="Y18" s="11"/>
      <c r="Z18" s="66">
        <f t="shared" si="0"/>
        <v>9</v>
      </c>
      <c r="AA18" s="162">
        <f t="shared" si="1"/>
        <v>1140.5844155844154</v>
      </c>
      <c r="AB18" s="246">
        <v>0</v>
      </c>
      <c r="AC18" s="246">
        <v>0</v>
      </c>
      <c r="AD18" s="258">
        <v>0</v>
      </c>
      <c r="AE18" s="259">
        <v>0</v>
      </c>
      <c r="AF18" s="256" t="s">
        <v>112</v>
      </c>
    </row>
    <row r="19" spans="1:32" ht="15" customHeight="1" x14ac:dyDescent="0.25">
      <c r="A19" s="132">
        <v>7</v>
      </c>
      <c r="B19" s="127" t="s">
        <v>98</v>
      </c>
      <c r="C19" s="132">
        <v>2002</v>
      </c>
      <c r="D19" s="132">
        <v>1</v>
      </c>
      <c r="E19" s="132" t="s">
        <v>90</v>
      </c>
      <c r="F19" s="11">
        <v>1</v>
      </c>
      <c r="G19" s="11"/>
      <c r="H19" s="11"/>
      <c r="I19" s="11"/>
      <c r="J19" s="11">
        <v>1</v>
      </c>
      <c r="K19" s="11"/>
      <c r="L19" s="11"/>
      <c r="M19" s="11"/>
      <c r="N19" s="11"/>
      <c r="O19" s="11"/>
      <c r="P19" s="11"/>
      <c r="Q19" s="11"/>
      <c r="R19" s="11">
        <v>1</v>
      </c>
      <c r="S19" s="11"/>
      <c r="T19" s="11"/>
      <c r="U19" s="11"/>
      <c r="V19" s="11">
        <v>1</v>
      </c>
      <c r="W19" s="11">
        <v>1</v>
      </c>
      <c r="X19" s="11"/>
      <c r="Y19" s="11"/>
      <c r="Z19" s="66">
        <f t="shared" ref="Z19:Z26" si="2">SUM(F19:Y19)</f>
        <v>5</v>
      </c>
      <c r="AA19" s="162">
        <f t="shared" ref="AA19:AA26" si="3">SUMPRODUCT(F19:Y19,$F$28:$Y$28)</f>
        <v>515.58441558441564</v>
      </c>
      <c r="AB19" s="14"/>
      <c r="AC19" s="14"/>
      <c r="AF19" s="68" t="s">
        <v>114</v>
      </c>
    </row>
    <row r="20" spans="1:32" ht="15" customHeight="1" x14ac:dyDescent="0.25">
      <c r="A20" s="132">
        <v>8</v>
      </c>
      <c r="B20" s="127" t="s">
        <v>184</v>
      </c>
      <c r="C20" s="132">
        <v>2002</v>
      </c>
      <c r="D20" s="132" t="s">
        <v>107</v>
      </c>
      <c r="E20" s="132" t="s">
        <v>179</v>
      </c>
      <c r="F20" s="11">
        <v>1</v>
      </c>
      <c r="G20" s="11"/>
      <c r="H20" s="11"/>
      <c r="I20" s="11"/>
      <c r="J20" s="11">
        <v>1</v>
      </c>
      <c r="K20" s="11"/>
      <c r="L20" s="11"/>
      <c r="M20" s="11"/>
      <c r="N20" s="11">
        <v>1</v>
      </c>
      <c r="O20" s="11"/>
      <c r="P20" s="11"/>
      <c r="Q20" s="11"/>
      <c r="R20" s="11">
        <v>1</v>
      </c>
      <c r="S20" s="11"/>
      <c r="T20" s="11"/>
      <c r="U20" s="11"/>
      <c r="V20" s="11">
        <v>1</v>
      </c>
      <c r="W20" s="11"/>
      <c r="X20" s="11"/>
      <c r="Y20" s="11"/>
      <c r="Z20" s="66">
        <f t="shared" si="2"/>
        <v>5</v>
      </c>
      <c r="AA20" s="162">
        <f t="shared" si="3"/>
        <v>497.72727272727275</v>
      </c>
      <c r="AB20" s="14"/>
      <c r="AC20" s="14"/>
      <c r="AF20" s="68" t="s">
        <v>114</v>
      </c>
    </row>
    <row r="21" spans="1:32" ht="15" customHeight="1" x14ac:dyDescent="0.25">
      <c r="A21" s="132">
        <v>8</v>
      </c>
      <c r="B21" s="127" t="s">
        <v>284</v>
      </c>
      <c r="C21" s="132">
        <v>2003</v>
      </c>
      <c r="D21" s="132" t="s">
        <v>114</v>
      </c>
      <c r="E21" s="132" t="s">
        <v>208</v>
      </c>
      <c r="F21" s="11">
        <v>1</v>
      </c>
      <c r="G21" s="11"/>
      <c r="H21" s="11"/>
      <c r="I21" s="11"/>
      <c r="J21" s="11">
        <v>1</v>
      </c>
      <c r="K21" s="11"/>
      <c r="L21" s="11"/>
      <c r="M21" s="11"/>
      <c r="N21" s="11">
        <v>1</v>
      </c>
      <c r="O21" s="11"/>
      <c r="P21" s="11"/>
      <c r="Q21" s="11"/>
      <c r="R21" s="11">
        <v>1</v>
      </c>
      <c r="S21" s="11"/>
      <c r="T21" s="11"/>
      <c r="U21" s="11"/>
      <c r="V21" s="11">
        <v>1</v>
      </c>
      <c r="W21" s="11"/>
      <c r="X21" s="11"/>
      <c r="Y21" s="11"/>
      <c r="Z21" s="66">
        <f t="shared" si="2"/>
        <v>5</v>
      </c>
      <c r="AA21" s="162">
        <f t="shared" si="3"/>
        <v>497.72727272727275</v>
      </c>
      <c r="AB21" s="14"/>
      <c r="AC21" s="14"/>
      <c r="AF21" s="68" t="s">
        <v>114</v>
      </c>
    </row>
    <row r="22" spans="1:32" ht="15" customHeight="1" x14ac:dyDescent="0.25">
      <c r="A22" s="132">
        <v>8</v>
      </c>
      <c r="B22" s="127" t="s">
        <v>287</v>
      </c>
      <c r="C22" s="132">
        <v>2003</v>
      </c>
      <c r="D22" s="132" t="s">
        <v>114</v>
      </c>
      <c r="E22" s="132" t="s">
        <v>208</v>
      </c>
      <c r="F22" s="11">
        <v>1</v>
      </c>
      <c r="G22" s="11"/>
      <c r="H22" s="11"/>
      <c r="I22" s="11"/>
      <c r="J22" s="11">
        <v>1</v>
      </c>
      <c r="K22" s="11"/>
      <c r="L22" s="11"/>
      <c r="M22" s="11"/>
      <c r="N22" s="11">
        <v>1</v>
      </c>
      <c r="O22" s="11"/>
      <c r="P22" s="11"/>
      <c r="Q22" s="11"/>
      <c r="R22" s="11">
        <v>1</v>
      </c>
      <c r="S22" s="11"/>
      <c r="T22" s="11"/>
      <c r="U22" s="11"/>
      <c r="V22" s="11">
        <v>1</v>
      </c>
      <c r="W22" s="11"/>
      <c r="X22" s="11"/>
      <c r="Y22" s="11"/>
      <c r="Z22" s="66">
        <f t="shared" si="2"/>
        <v>5</v>
      </c>
      <c r="AA22" s="162">
        <f t="shared" si="3"/>
        <v>497.72727272727275</v>
      </c>
      <c r="AB22" s="14"/>
      <c r="AC22" s="14"/>
      <c r="AF22" s="68" t="s">
        <v>114</v>
      </c>
    </row>
    <row r="23" spans="1:32" ht="15" customHeight="1" x14ac:dyDescent="0.25">
      <c r="A23" s="132">
        <v>8</v>
      </c>
      <c r="B23" s="127" t="s">
        <v>289</v>
      </c>
      <c r="C23" s="132">
        <v>2002</v>
      </c>
      <c r="D23" s="132" t="s">
        <v>87</v>
      </c>
      <c r="E23" s="132" t="s">
        <v>208</v>
      </c>
      <c r="F23" s="11">
        <v>1</v>
      </c>
      <c r="G23" s="11"/>
      <c r="H23" s="11"/>
      <c r="I23" s="11"/>
      <c r="J23" s="11">
        <v>1</v>
      </c>
      <c r="K23" s="11"/>
      <c r="L23" s="11"/>
      <c r="M23" s="11"/>
      <c r="N23" s="11">
        <v>1</v>
      </c>
      <c r="O23" s="11"/>
      <c r="P23" s="11"/>
      <c r="Q23" s="11"/>
      <c r="R23" s="11">
        <v>1</v>
      </c>
      <c r="S23" s="11"/>
      <c r="T23" s="11"/>
      <c r="U23" s="11"/>
      <c r="V23" s="11">
        <v>1</v>
      </c>
      <c r="W23" s="11"/>
      <c r="X23" s="11"/>
      <c r="Y23" s="11"/>
      <c r="Z23" s="66">
        <f t="shared" si="2"/>
        <v>5</v>
      </c>
      <c r="AA23" s="162">
        <f t="shared" si="3"/>
        <v>497.72727272727275</v>
      </c>
      <c r="AB23" s="14"/>
      <c r="AC23" s="14"/>
      <c r="AF23" s="68" t="s">
        <v>114</v>
      </c>
    </row>
    <row r="24" spans="1:32" ht="15" customHeight="1" x14ac:dyDescent="0.25">
      <c r="A24" s="132">
        <v>12</v>
      </c>
      <c r="B24" s="127" t="s">
        <v>286</v>
      </c>
      <c r="C24" s="132">
        <v>2003</v>
      </c>
      <c r="D24" s="132" t="s">
        <v>107</v>
      </c>
      <c r="E24" s="132" t="s">
        <v>208</v>
      </c>
      <c r="F24" s="11">
        <v>1</v>
      </c>
      <c r="G24" s="11"/>
      <c r="H24" s="11"/>
      <c r="I24" s="11"/>
      <c r="J24" s="11">
        <v>1</v>
      </c>
      <c r="K24" s="11"/>
      <c r="L24" s="11"/>
      <c r="M24" s="11"/>
      <c r="N24" s="11"/>
      <c r="O24" s="11"/>
      <c r="P24" s="11"/>
      <c r="Q24" s="11"/>
      <c r="R24" s="11">
        <v>1</v>
      </c>
      <c r="S24" s="11"/>
      <c r="T24" s="11"/>
      <c r="U24" s="11"/>
      <c r="V24" s="11">
        <v>1</v>
      </c>
      <c r="W24" s="11"/>
      <c r="X24" s="11"/>
      <c r="Y24" s="11"/>
      <c r="Z24" s="66">
        <f t="shared" si="2"/>
        <v>4</v>
      </c>
      <c r="AA24" s="162">
        <f t="shared" si="3"/>
        <v>372.72727272727275</v>
      </c>
      <c r="AB24" s="14"/>
      <c r="AC24" s="14"/>
      <c r="AF24" s="55"/>
    </row>
    <row r="25" spans="1:32" ht="15" customHeight="1" x14ac:dyDescent="0.25">
      <c r="A25" s="132">
        <v>13</v>
      </c>
      <c r="B25" s="127" t="s">
        <v>283</v>
      </c>
      <c r="C25" s="132">
        <v>2003</v>
      </c>
      <c r="D25" s="132" t="s">
        <v>107</v>
      </c>
      <c r="E25" s="132" t="s">
        <v>208</v>
      </c>
      <c r="F25" s="11"/>
      <c r="G25" s="11"/>
      <c r="H25" s="11"/>
      <c r="I25" s="11"/>
      <c r="J25" s="11">
        <v>1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66">
        <f t="shared" si="2"/>
        <v>1</v>
      </c>
      <c r="AA25" s="162">
        <f t="shared" si="3"/>
        <v>90.909090909090907</v>
      </c>
      <c r="AB25" s="14"/>
      <c r="AC25" s="14"/>
      <c r="AF25" s="55"/>
    </row>
    <row r="26" spans="1:32" ht="15" customHeight="1" x14ac:dyDescent="0.25">
      <c r="A26" s="132">
        <v>14</v>
      </c>
      <c r="B26" s="127" t="s">
        <v>327</v>
      </c>
      <c r="C26" s="132">
        <v>2002</v>
      </c>
      <c r="D26" s="132" t="s">
        <v>107</v>
      </c>
      <c r="E26" s="132" t="s">
        <v>142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66">
        <f t="shared" si="2"/>
        <v>0</v>
      </c>
      <c r="AA26" s="162">
        <f t="shared" si="3"/>
        <v>0</v>
      </c>
      <c r="AB26" s="14"/>
      <c r="AC26" s="14"/>
      <c r="AF26" s="55"/>
    </row>
    <row r="27" spans="1:32" ht="15.75" hidden="1" x14ac:dyDescent="0.25">
      <c r="A27" s="42"/>
      <c r="B27" s="9" t="s">
        <v>14</v>
      </c>
      <c r="C27" s="9"/>
      <c r="D27" s="9"/>
      <c r="E27" s="15"/>
      <c r="F27" s="9">
        <f t="shared" ref="F27:Y27" si="4">SUM(F13:F26)</f>
        <v>11</v>
      </c>
      <c r="G27" s="9">
        <f t="shared" si="4"/>
        <v>6</v>
      </c>
      <c r="H27" s="9">
        <f t="shared" si="4"/>
        <v>4</v>
      </c>
      <c r="I27" s="9">
        <f t="shared" si="4"/>
        <v>0</v>
      </c>
      <c r="J27" s="9">
        <f t="shared" si="4"/>
        <v>11</v>
      </c>
      <c r="K27" s="9">
        <f t="shared" si="4"/>
        <v>6</v>
      </c>
      <c r="L27" s="9">
        <f t="shared" si="4"/>
        <v>1</v>
      </c>
      <c r="M27" s="9">
        <f t="shared" si="4"/>
        <v>1</v>
      </c>
      <c r="N27" s="9">
        <f t="shared" si="4"/>
        <v>8</v>
      </c>
      <c r="O27" s="9">
        <f t="shared" si="4"/>
        <v>2</v>
      </c>
      <c r="P27" s="9">
        <f t="shared" si="4"/>
        <v>2</v>
      </c>
      <c r="Q27" s="9">
        <f t="shared" si="4"/>
        <v>0</v>
      </c>
      <c r="R27" s="9">
        <f t="shared" si="4"/>
        <v>10</v>
      </c>
      <c r="S27" s="9">
        <f t="shared" si="4"/>
        <v>6</v>
      </c>
      <c r="T27" s="9">
        <f t="shared" si="4"/>
        <v>1</v>
      </c>
      <c r="U27" s="9">
        <f t="shared" si="4"/>
        <v>1</v>
      </c>
      <c r="V27" s="9">
        <f t="shared" si="4"/>
        <v>11</v>
      </c>
      <c r="W27" s="9">
        <f t="shared" si="4"/>
        <v>7</v>
      </c>
      <c r="X27" s="9">
        <f t="shared" si="4"/>
        <v>4</v>
      </c>
      <c r="Y27" s="9">
        <f t="shared" si="4"/>
        <v>1</v>
      </c>
      <c r="Z27" s="153"/>
      <c r="AA27" s="9"/>
      <c r="AB27" s="6"/>
      <c r="AC27" s="6"/>
    </row>
    <row r="28" spans="1:32" hidden="1" x14ac:dyDescent="0.25">
      <c r="A28" s="42"/>
      <c r="B28" s="6" t="s">
        <v>15</v>
      </c>
      <c r="C28" s="6"/>
      <c r="D28" s="6"/>
      <c r="E28" s="6"/>
      <c r="F28" s="16">
        <f t="shared" ref="F28:Y28" si="5">IF(F27=0,0,$A$11/F27)</f>
        <v>90.909090909090907</v>
      </c>
      <c r="G28" s="16">
        <f t="shared" si="5"/>
        <v>166.66666666666666</v>
      </c>
      <c r="H28" s="16">
        <f t="shared" si="5"/>
        <v>250</v>
      </c>
      <c r="I28" s="16">
        <f t="shared" si="5"/>
        <v>0</v>
      </c>
      <c r="J28" s="16">
        <f t="shared" si="5"/>
        <v>90.909090909090907</v>
      </c>
      <c r="K28" s="16">
        <f t="shared" si="5"/>
        <v>166.66666666666666</v>
      </c>
      <c r="L28" s="16">
        <f t="shared" si="5"/>
        <v>1000</v>
      </c>
      <c r="M28" s="16">
        <f t="shared" si="5"/>
        <v>1000</v>
      </c>
      <c r="N28" s="16">
        <f t="shared" si="5"/>
        <v>125</v>
      </c>
      <c r="O28" s="16">
        <f t="shared" si="5"/>
        <v>500</v>
      </c>
      <c r="P28" s="16">
        <f t="shared" si="5"/>
        <v>500</v>
      </c>
      <c r="Q28" s="16">
        <f t="shared" si="5"/>
        <v>0</v>
      </c>
      <c r="R28" s="16">
        <f t="shared" si="5"/>
        <v>100</v>
      </c>
      <c r="S28" s="16">
        <f t="shared" si="5"/>
        <v>166.66666666666666</v>
      </c>
      <c r="T28" s="16">
        <f t="shared" si="5"/>
        <v>1000</v>
      </c>
      <c r="U28" s="16">
        <f t="shared" si="5"/>
        <v>1000</v>
      </c>
      <c r="V28" s="16">
        <f t="shared" si="5"/>
        <v>90.909090909090907</v>
      </c>
      <c r="W28" s="16">
        <f t="shared" si="5"/>
        <v>142.85714285714286</v>
      </c>
      <c r="X28" s="16">
        <f t="shared" si="5"/>
        <v>250</v>
      </c>
      <c r="Y28" s="16">
        <f t="shared" si="5"/>
        <v>1000</v>
      </c>
      <c r="Z28" s="148"/>
      <c r="AA28" s="6"/>
      <c r="AB28" s="6"/>
      <c r="AC28" s="6"/>
    </row>
    <row r="30" spans="1:32" ht="18" x14ac:dyDescent="0.25">
      <c r="B30" s="36" t="s">
        <v>22</v>
      </c>
      <c r="C30" s="37"/>
      <c r="D30" s="37"/>
      <c r="E30" s="39" t="s">
        <v>24</v>
      </c>
      <c r="F30" s="39"/>
      <c r="G30" s="148"/>
      <c r="H30" s="148"/>
      <c r="I30" s="40"/>
      <c r="J30" s="38"/>
      <c r="K30" s="38"/>
    </row>
    <row r="31" spans="1:32" x14ac:dyDescent="0.25">
      <c r="B31" s="6" t="s">
        <v>23</v>
      </c>
      <c r="C31" s="6"/>
      <c r="D31" s="6"/>
      <c r="E31" s="6" t="s">
        <v>67</v>
      </c>
      <c r="F31" s="37"/>
      <c r="G31" s="108"/>
      <c r="H31" s="108"/>
      <c r="I31" s="88"/>
      <c r="J31" s="38"/>
      <c r="K31" s="38"/>
    </row>
  </sheetData>
  <sortState ref="B13:AE18">
    <sortCondition descending="1" ref="AD13:AD18"/>
  </sortState>
  <mergeCells count="8">
    <mergeCell ref="F11:Y11"/>
    <mergeCell ref="AB11:AE11"/>
    <mergeCell ref="A1:AA1"/>
    <mergeCell ref="A2:AA2"/>
    <mergeCell ref="A3:AA3"/>
    <mergeCell ref="A4:AA4"/>
    <mergeCell ref="A5:AA5"/>
    <mergeCell ref="A6:AA6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43"/>
  <sheetViews>
    <sheetView workbookViewId="0">
      <selection activeCell="E13" sqref="E13:E15"/>
    </sheetView>
  </sheetViews>
  <sheetFormatPr defaultRowHeight="15" x14ac:dyDescent="0.25"/>
  <cols>
    <col min="1" max="1" width="5.42578125" customWidth="1"/>
    <col min="2" max="2" width="20" customWidth="1"/>
    <col min="3" max="3" width="6.7109375" customWidth="1"/>
    <col min="4" max="4" width="4.28515625" customWidth="1"/>
    <col min="5" max="5" width="24.140625" customWidth="1"/>
    <col min="6" max="25" width="2.7109375" customWidth="1"/>
    <col min="26" max="26" width="5.28515625" customWidth="1"/>
    <col min="27" max="27" width="6.140625" customWidth="1"/>
    <col min="28" max="28" width="3.7109375" customWidth="1"/>
    <col min="29" max="29" width="4" customWidth="1"/>
    <col min="30" max="30" width="4.140625" customWidth="1"/>
    <col min="31" max="31" width="4" customWidth="1"/>
    <col min="32" max="32" width="5.28515625" customWidth="1"/>
  </cols>
  <sheetData>
    <row r="1" spans="1:32" x14ac:dyDescent="0.25">
      <c r="A1" s="280" t="s">
        <v>46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4"/>
      <c r="AC1" s="24"/>
      <c r="AD1" s="24"/>
      <c r="AE1" s="24"/>
    </row>
    <row r="2" spans="1:32" x14ac:dyDescent="0.25">
      <c r="A2" s="280" t="s">
        <v>47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4"/>
      <c r="AC2" s="24"/>
      <c r="AD2" s="24"/>
      <c r="AE2" s="24"/>
    </row>
    <row r="3" spans="1:32" x14ac:dyDescent="0.25">
      <c r="A3" s="275" t="s">
        <v>18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5"/>
      <c r="AC3" s="25"/>
      <c r="AD3" s="25"/>
      <c r="AE3" s="25"/>
    </row>
    <row r="4" spans="1:32" x14ac:dyDescent="0.25">
      <c r="A4" s="275" t="s">
        <v>60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5"/>
      <c r="AC4" s="25"/>
      <c r="AD4" s="25"/>
      <c r="AE4" s="25"/>
    </row>
    <row r="5" spans="1:32" x14ac:dyDescent="0.25">
      <c r="A5" s="275" t="s">
        <v>59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5"/>
      <c r="AC5" s="25"/>
      <c r="AD5" s="25"/>
      <c r="AE5" s="25"/>
    </row>
    <row r="6" spans="1:32" x14ac:dyDescent="0.25">
      <c r="A6" s="268" t="s">
        <v>19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4"/>
      <c r="AC6" s="24"/>
      <c r="AD6" s="24"/>
      <c r="AE6" s="24"/>
    </row>
    <row r="7" spans="1:32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32" ht="15.75" x14ac:dyDescent="0.25">
      <c r="B8" t="s">
        <v>20</v>
      </c>
      <c r="J8" s="17"/>
      <c r="K8" s="17"/>
      <c r="L8" s="18"/>
      <c r="M8" s="19"/>
      <c r="N8" s="20"/>
      <c r="R8" t="s">
        <v>61</v>
      </c>
      <c r="V8" s="17"/>
      <c r="W8" s="17"/>
      <c r="Y8" s="17"/>
      <c r="Z8" s="17"/>
    </row>
    <row r="9" spans="1:32" ht="15.75" x14ac:dyDescent="0.25">
      <c r="J9" s="21"/>
      <c r="K9" s="21"/>
      <c r="L9" s="22"/>
      <c r="M9" s="23"/>
      <c r="N9" s="20"/>
      <c r="R9" t="s">
        <v>76</v>
      </c>
      <c r="V9" s="21"/>
      <c r="W9" s="21"/>
      <c r="X9" s="22"/>
      <c r="Y9" s="23"/>
      <c r="Z9" s="20"/>
    </row>
    <row r="11" spans="1:32" x14ac:dyDescent="0.25">
      <c r="A11" s="28">
        <v>1000</v>
      </c>
      <c r="B11" s="32"/>
      <c r="C11" s="32"/>
      <c r="D11" s="32"/>
      <c r="E11" s="30"/>
      <c r="F11" s="272" t="s">
        <v>6</v>
      </c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4"/>
      <c r="Z11" s="102"/>
      <c r="AA11" s="30"/>
      <c r="AB11" s="272" t="s">
        <v>7</v>
      </c>
      <c r="AC11" s="273"/>
      <c r="AD11" s="273"/>
      <c r="AE11" s="274"/>
      <c r="AF11" s="219" t="s">
        <v>25</v>
      </c>
    </row>
    <row r="12" spans="1:32" x14ac:dyDescent="0.25">
      <c r="A12" s="29" t="s">
        <v>53</v>
      </c>
      <c r="B12" s="121" t="s">
        <v>8</v>
      </c>
      <c r="C12" s="121" t="s">
        <v>9</v>
      </c>
      <c r="D12" s="121" t="s">
        <v>10</v>
      </c>
      <c r="E12" s="103" t="s">
        <v>55</v>
      </c>
      <c r="F12" s="26">
        <v>1</v>
      </c>
      <c r="G12" s="9">
        <v>2</v>
      </c>
      <c r="H12" s="9">
        <v>3</v>
      </c>
      <c r="I12" s="9">
        <v>4</v>
      </c>
      <c r="J12" s="9">
        <v>5</v>
      </c>
      <c r="K12" s="9">
        <v>6</v>
      </c>
      <c r="L12" s="9">
        <v>7</v>
      </c>
      <c r="M12" s="9">
        <v>8</v>
      </c>
      <c r="N12" s="9">
        <v>9</v>
      </c>
      <c r="O12" s="9">
        <v>10</v>
      </c>
      <c r="P12" s="9">
        <v>11</v>
      </c>
      <c r="Q12" s="9">
        <v>12</v>
      </c>
      <c r="R12" s="9">
        <v>13</v>
      </c>
      <c r="S12" s="9">
        <v>14</v>
      </c>
      <c r="T12" s="9">
        <v>15</v>
      </c>
      <c r="U12" s="9">
        <v>16</v>
      </c>
      <c r="V12" s="9">
        <v>17</v>
      </c>
      <c r="W12" s="9">
        <v>18</v>
      </c>
      <c r="X12" s="9">
        <v>19</v>
      </c>
      <c r="Y12" s="34">
        <v>20</v>
      </c>
      <c r="Z12" s="151" t="s">
        <v>11</v>
      </c>
      <c r="AA12" s="103" t="s">
        <v>12</v>
      </c>
      <c r="AB12" s="104" t="s">
        <v>13</v>
      </c>
      <c r="AC12" s="105" t="s">
        <v>16</v>
      </c>
      <c r="AD12" s="105" t="s">
        <v>21</v>
      </c>
      <c r="AE12" s="209" t="s">
        <v>17</v>
      </c>
      <c r="AF12" s="208" t="s">
        <v>26</v>
      </c>
    </row>
    <row r="13" spans="1:32" ht="15" customHeight="1" x14ac:dyDescent="0.25">
      <c r="A13" s="176">
        <v>1</v>
      </c>
      <c r="B13" s="179" t="s">
        <v>182</v>
      </c>
      <c r="C13" s="180">
        <v>2002</v>
      </c>
      <c r="D13" s="180">
        <v>1</v>
      </c>
      <c r="E13" s="176" t="s">
        <v>179</v>
      </c>
      <c r="F13" s="177"/>
      <c r="G13" s="177">
        <v>1</v>
      </c>
      <c r="H13" s="177">
        <v>1</v>
      </c>
      <c r="I13" s="177"/>
      <c r="J13" s="177">
        <v>1</v>
      </c>
      <c r="K13" s="177">
        <v>1</v>
      </c>
      <c r="L13" s="177"/>
      <c r="M13" s="177"/>
      <c r="N13" s="177">
        <v>1</v>
      </c>
      <c r="O13" s="177"/>
      <c r="P13" s="177">
        <v>1</v>
      </c>
      <c r="Q13" s="177"/>
      <c r="R13" s="177">
        <v>1</v>
      </c>
      <c r="S13" s="177">
        <v>1</v>
      </c>
      <c r="T13" s="177"/>
      <c r="U13" s="177">
        <v>1</v>
      </c>
      <c r="V13" s="177"/>
      <c r="W13" s="177">
        <v>1</v>
      </c>
      <c r="X13" s="177">
        <v>1</v>
      </c>
      <c r="Y13" s="177">
        <v>1</v>
      </c>
      <c r="Z13" s="190">
        <f t="shared" ref="Z13:Z38" si="0">SUM(F13:Y13)</f>
        <v>12</v>
      </c>
      <c r="AA13" s="191">
        <f t="shared" ref="AA13:AA38" si="1">SUMPRODUCT(F13:Y13,$F$40:$Y$40)</f>
        <v>2463.8888888888891</v>
      </c>
      <c r="AB13" s="97">
        <v>1</v>
      </c>
      <c r="AC13" s="97">
        <v>2</v>
      </c>
      <c r="AD13" s="95">
        <v>3</v>
      </c>
      <c r="AE13" s="217">
        <v>3</v>
      </c>
      <c r="AF13" s="96">
        <v>1</v>
      </c>
    </row>
    <row r="14" spans="1:32" ht="15" customHeight="1" x14ac:dyDescent="0.25">
      <c r="A14" s="176">
        <v>2</v>
      </c>
      <c r="B14" s="179" t="s">
        <v>100</v>
      </c>
      <c r="C14" s="180">
        <v>2002</v>
      </c>
      <c r="D14" s="180">
        <v>1</v>
      </c>
      <c r="E14" s="176" t="s">
        <v>90</v>
      </c>
      <c r="F14" s="177">
        <v>1</v>
      </c>
      <c r="G14" s="177">
        <v>1</v>
      </c>
      <c r="H14" s="177"/>
      <c r="I14" s="177"/>
      <c r="J14" s="177">
        <v>1</v>
      </c>
      <c r="K14" s="177">
        <v>1</v>
      </c>
      <c r="L14" s="177"/>
      <c r="M14" s="177"/>
      <c r="N14" s="177"/>
      <c r="O14" s="177">
        <v>1</v>
      </c>
      <c r="P14" s="177"/>
      <c r="Q14" s="177"/>
      <c r="R14" s="177">
        <v>1</v>
      </c>
      <c r="S14" s="177">
        <v>1</v>
      </c>
      <c r="T14" s="177"/>
      <c r="U14" s="177"/>
      <c r="V14" s="177">
        <v>1</v>
      </c>
      <c r="W14" s="177">
        <v>1</v>
      </c>
      <c r="X14" s="177">
        <v>1</v>
      </c>
      <c r="Y14" s="177">
        <v>1</v>
      </c>
      <c r="Z14" s="190">
        <f t="shared" ref="Z14:Z19" si="2">SUM(F14:Y14)</f>
        <v>11</v>
      </c>
      <c r="AA14" s="191">
        <f t="shared" ref="AA14:AA19" si="3">SUMPRODUCT(F14:Y14,$F$40:$Y$40)</f>
        <v>1002.0382395382394</v>
      </c>
      <c r="AB14" s="97">
        <v>0</v>
      </c>
      <c r="AC14" s="97">
        <v>0</v>
      </c>
      <c r="AD14" s="95">
        <v>3</v>
      </c>
      <c r="AE14" s="217">
        <v>5</v>
      </c>
      <c r="AF14" s="96">
        <v>1</v>
      </c>
    </row>
    <row r="15" spans="1:32" ht="15" customHeight="1" x14ac:dyDescent="0.25">
      <c r="A15" s="176">
        <v>3</v>
      </c>
      <c r="B15" s="179" t="s">
        <v>127</v>
      </c>
      <c r="C15" s="180">
        <v>2003</v>
      </c>
      <c r="D15" s="180">
        <v>2</v>
      </c>
      <c r="E15" s="176" t="s">
        <v>190</v>
      </c>
      <c r="F15" s="177"/>
      <c r="G15" s="177"/>
      <c r="H15" s="177">
        <v>1</v>
      </c>
      <c r="I15" s="177"/>
      <c r="J15" s="177"/>
      <c r="K15" s="177"/>
      <c r="L15" s="177">
        <v>1</v>
      </c>
      <c r="M15" s="177"/>
      <c r="N15" s="177">
        <v>1</v>
      </c>
      <c r="O15" s="177"/>
      <c r="P15" s="177"/>
      <c r="Q15" s="177"/>
      <c r="R15" s="177"/>
      <c r="S15" s="177">
        <v>1</v>
      </c>
      <c r="T15" s="177">
        <v>1</v>
      </c>
      <c r="U15" s="177">
        <v>1</v>
      </c>
      <c r="V15" s="177"/>
      <c r="W15" s="177"/>
      <c r="X15" s="177">
        <v>1</v>
      </c>
      <c r="Y15" s="177"/>
      <c r="Z15" s="190">
        <f t="shared" si="2"/>
        <v>7</v>
      </c>
      <c r="AA15" s="191">
        <f t="shared" si="3"/>
        <v>2284.7222222222226</v>
      </c>
      <c r="AB15" s="97">
        <v>0</v>
      </c>
      <c r="AC15" s="97">
        <v>0</v>
      </c>
      <c r="AD15" s="95">
        <v>3</v>
      </c>
      <c r="AE15" s="217">
        <v>9</v>
      </c>
      <c r="AF15" s="96">
        <v>1</v>
      </c>
    </row>
    <row r="16" spans="1:32" ht="15" customHeight="1" x14ac:dyDescent="0.25">
      <c r="A16" s="132">
        <v>4</v>
      </c>
      <c r="B16" s="124" t="s">
        <v>124</v>
      </c>
      <c r="C16" s="125">
        <v>2002</v>
      </c>
      <c r="D16" s="125">
        <v>2</v>
      </c>
      <c r="E16" s="132" t="s">
        <v>190</v>
      </c>
      <c r="F16" s="11">
        <v>1</v>
      </c>
      <c r="G16" s="11">
        <v>1</v>
      </c>
      <c r="H16" s="11">
        <v>1</v>
      </c>
      <c r="I16" s="11"/>
      <c r="J16" s="11">
        <v>1</v>
      </c>
      <c r="K16" s="11">
        <v>1</v>
      </c>
      <c r="L16" s="11"/>
      <c r="M16" s="11"/>
      <c r="N16" s="11">
        <v>1</v>
      </c>
      <c r="O16" s="11"/>
      <c r="P16" s="11"/>
      <c r="Q16" s="11"/>
      <c r="R16" s="11">
        <v>1</v>
      </c>
      <c r="S16" s="11">
        <v>1</v>
      </c>
      <c r="T16" s="11">
        <v>1</v>
      </c>
      <c r="U16" s="11">
        <v>1</v>
      </c>
      <c r="V16" s="11">
        <v>1</v>
      </c>
      <c r="W16" s="11"/>
      <c r="X16" s="11">
        <v>1</v>
      </c>
      <c r="Y16" s="11">
        <v>1</v>
      </c>
      <c r="Z16" s="66">
        <f t="shared" si="2"/>
        <v>13</v>
      </c>
      <c r="AA16" s="162">
        <f t="shared" si="3"/>
        <v>1990.2958152958151</v>
      </c>
      <c r="AB16" s="246">
        <v>0</v>
      </c>
      <c r="AC16" s="246">
        <v>0</v>
      </c>
      <c r="AD16" s="258">
        <v>3</v>
      </c>
      <c r="AE16" s="259">
        <v>9</v>
      </c>
      <c r="AF16" s="68">
        <v>1</v>
      </c>
    </row>
    <row r="17" spans="1:32" ht="15" customHeight="1" x14ac:dyDescent="0.25">
      <c r="A17" s="132">
        <v>5</v>
      </c>
      <c r="B17" s="124" t="s">
        <v>298</v>
      </c>
      <c r="C17" s="125">
        <v>2002</v>
      </c>
      <c r="D17" s="125">
        <v>2</v>
      </c>
      <c r="E17" s="132" t="s">
        <v>208</v>
      </c>
      <c r="F17" s="11">
        <v>1</v>
      </c>
      <c r="G17" s="11">
        <v>1</v>
      </c>
      <c r="H17" s="11"/>
      <c r="I17" s="11"/>
      <c r="J17" s="11">
        <v>1</v>
      </c>
      <c r="K17" s="11">
        <v>1</v>
      </c>
      <c r="L17" s="11"/>
      <c r="M17" s="11"/>
      <c r="N17" s="11">
        <v>1</v>
      </c>
      <c r="O17" s="11">
        <v>1</v>
      </c>
      <c r="P17" s="11"/>
      <c r="Q17" s="11"/>
      <c r="R17" s="11">
        <v>1</v>
      </c>
      <c r="S17" s="11">
        <v>1</v>
      </c>
      <c r="T17" s="11"/>
      <c r="U17" s="11"/>
      <c r="V17" s="11">
        <v>1</v>
      </c>
      <c r="W17" s="11">
        <v>1</v>
      </c>
      <c r="X17" s="11">
        <v>1</v>
      </c>
      <c r="Y17" s="11"/>
      <c r="Z17" s="66">
        <f t="shared" si="2"/>
        <v>11</v>
      </c>
      <c r="AA17" s="162">
        <f t="shared" si="3"/>
        <v>731.20490620490614</v>
      </c>
      <c r="AB17" s="246">
        <v>0</v>
      </c>
      <c r="AC17" s="246">
        <v>0</v>
      </c>
      <c r="AD17" s="258">
        <v>2</v>
      </c>
      <c r="AE17" s="259">
        <v>4</v>
      </c>
      <c r="AF17" s="68">
        <v>2</v>
      </c>
    </row>
    <row r="18" spans="1:32" ht="15" customHeight="1" x14ac:dyDescent="0.25">
      <c r="A18" s="132">
        <v>6</v>
      </c>
      <c r="B18" s="124" t="s">
        <v>160</v>
      </c>
      <c r="C18" s="125">
        <v>2002</v>
      </c>
      <c r="D18" s="125">
        <v>3</v>
      </c>
      <c r="E18" s="132" t="s">
        <v>191</v>
      </c>
      <c r="F18" s="11">
        <v>1</v>
      </c>
      <c r="G18" s="11">
        <v>1</v>
      </c>
      <c r="H18" s="11">
        <v>1</v>
      </c>
      <c r="I18" s="11"/>
      <c r="J18" s="11">
        <v>1</v>
      </c>
      <c r="K18" s="11">
        <v>1</v>
      </c>
      <c r="L18" s="11"/>
      <c r="M18" s="11"/>
      <c r="N18" s="11">
        <v>1</v>
      </c>
      <c r="O18" s="11">
        <v>1</v>
      </c>
      <c r="P18" s="11"/>
      <c r="Q18" s="11"/>
      <c r="R18" s="11">
        <v>1</v>
      </c>
      <c r="S18" s="11">
        <v>1</v>
      </c>
      <c r="T18" s="11"/>
      <c r="U18" s="11"/>
      <c r="V18" s="11">
        <v>1</v>
      </c>
      <c r="W18" s="11">
        <v>1</v>
      </c>
      <c r="X18" s="11">
        <v>1</v>
      </c>
      <c r="Y18" s="11"/>
      <c r="Z18" s="66">
        <f t="shared" si="2"/>
        <v>12</v>
      </c>
      <c r="AA18" s="162">
        <f t="shared" si="3"/>
        <v>981.20490620490614</v>
      </c>
      <c r="AB18" s="246">
        <v>0</v>
      </c>
      <c r="AC18" s="246">
        <v>0</v>
      </c>
      <c r="AD18" s="258">
        <v>2</v>
      </c>
      <c r="AE18" s="259">
        <v>5</v>
      </c>
      <c r="AF18" s="68">
        <v>2</v>
      </c>
    </row>
    <row r="19" spans="1:32" ht="15" customHeight="1" x14ac:dyDescent="0.25">
      <c r="A19" s="132">
        <v>7</v>
      </c>
      <c r="B19" s="124" t="s">
        <v>291</v>
      </c>
      <c r="C19" s="125">
        <v>2003</v>
      </c>
      <c r="D19" s="125">
        <v>2</v>
      </c>
      <c r="E19" s="132" t="s">
        <v>208</v>
      </c>
      <c r="F19" s="11">
        <v>1</v>
      </c>
      <c r="G19" s="11">
        <v>1</v>
      </c>
      <c r="H19" s="11"/>
      <c r="I19" s="11"/>
      <c r="J19" s="11">
        <v>1</v>
      </c>
      <c r="K19" s="11">
        <v>1</v>
      </c>
      <c r="L19" s="11"/>
      <c r="M19" s="11"/>
      <c r="N19" s="11">
        <v>1</v>
      </c>
      <c r="O19" s="11">
        <v>1</v>
      </c>
      <c r="P19" s="11"/>
      <c r="Q19" s="11"/>
      <c r="R19" s="11">
        <v>1</v>
      </c>
      <c r="S19" s="11">
        <v>1</v>
      </c>
      <c r="T19" s="11"/>
      <c r="U19" s="11"/>
      <c r="V19" s="11">
        <v>1</v>
      </c>
      <c r="W19" s="11">
        <v>1</v>
      </c>
      <c r="X19" s="11">
        <v>1</v>
      </c>
      <c r="Y19" s="11"/>
      <c r="Z19" s="66">
        <f t="shared" si="2"/>
        <v>11</v>
      </c>
      <c r="AA19" s="162">
        <f t="shared" si="3"/>
        <v>731.20490620490614</v>
      </c>
      <c r="AB19" s="246">
        <v>0</v>
      </c>
      <c r="AC19" s="246">
        <v>0</v>
      </c>
      <c r="AD19" s="258">
        <v>2</v>
      </c>
      <c r="AE19" s="259">
        <v>9</v>
      </c>
      <c r="AF19" s="68">
        <v>2</v>
      </c>
    </row>
    <row r="20" spans="1:32" ht="15" customHeight="1" x14ac:dyDescent="0.25">
      <c r="A20" s="132">
        <v>8</v>
      </c>
      <c r="B20" s="124" t="s">
        <v>125</v>
      </c>
      <c r="C20" s="125">
        <v>2002</v>
      </c>
      <c r="D20" s="125">
        <v>2</v>
      </c>
      <c r="E20" s="132" t="s">
        <v>190</v>
      </c>
      <c r="F20" s="11">
        <v>1</v>
      </c>
      <c r="G20" s="11">
        <v>1</v>
      </c>
      <c r="H20" s="11"/>
      <c r="I20" s="11"/>
      <c r="J20" s="11">
        <v>1</v>
      </c>
      <c r="K20" s="11">
        <v>1</v>
      </c>
      <c r="L20" s="11"/>
      <c r="M20" s="11"/>
      <c r="N20" s="11">
        <v>1</v>
      </c>
      <c r="O20" s="11"/>
      <c r="P20" s="11"/>
      <c r="Q20" s="11"/>
      <c r="R20" s="11">
        <v>1</v>
      </c>
      <c r="S20" s="11">
        <v>1</v>
      </c>
      <c r="T20" s="11"/>
      <c r="U20" s="11"/>
      <c r="V20" s="11">
        <v>1</v>
      </c>
      <c r="W20" s="11">
        <v>1</v>
      </c>
      <c r="X20" s="11">
        <v>1</v>
      </c>
      <c r="Y20" s="11"/>
      <c r="Z20" s="66">
        <f t="shared" si="0"/>
        <v>10</v>
      </c>
      <c r="AA20" s="162">
        <f t="shared" si="1"/>
        <v>640.29581529581526</v>
      </c>
      <c r="AB20" s="14"/>
      <c r="AC20" s="14"/>
      <c r="AF20" s="68">
        <v>2</v>
      </c>
    </row>
    <row r="21" spans="1:32" ht="15" customHeight="1" x14ac:dyDescent="0.25">
      <c r="A21" s="132">
        <v>9</v>
      </c>
      <c r="B21" s="124" t="s">
        <v>159</v>
      </c>
      <c r="C21" s="125">
        <v>2002</v>
      </c>
      <c r="D21" s="125" t="s">
        <v>112</v>
      </c>
      <c r="E21" s="132" t="s">
        <v>191</v>
      </c>
      <c r="F21" s="11">
        <v>1</v>
      </c>
      <c r="G21" s="11"/>
      <c r="H21" s="11"/>
      <c r="I21" s="11"/>
      <c r="J21" s="11">
        <v>1</v>
      </c>
      <c r="K21" s="11">
        <v>1</v>
      </c>
      <c r="L21" s="11"/>
      <c r="M21" s="11"/>
      <c r="N21" s="11">
        <v>1</v>
      </c>
      <c r="O21" s="11">
        <v>1</v>
      </c>
      <c r="P21" s="11"/>
      <c r="Q21" s="11"/>
      <c r="R21" s="11">
        <v>1</v>
      </c>
      <c r="S21" s="11">
        <v>1</v>
      </c>
      <c r="T21" s="11"/>
      <c r="U21" s="11"/>
      <c r="V21" s="11">
        <v>1</v>
      </c>
      <c r="W21" s="11">
        <v>1</v>
      </c>
      <c r="X21" s="11">
        <v>1</v>
      </c>
      <c r="Y21" s="11"/>
      <c r="Z21" s="66">
        <f t="shared" si="0"/>
        <v>10</v>
      </c>
      <c r="AA21" s="162">
        <f t="shared" si="1"/>
        <v>620.09379509379505</v>
      </c>
      <c r="AB21" s="14"/>
      <c r="AC21" s="14"/>
      <c r="AF21" s="68">
        <v>2</v>
      </c>
    </row>
    <row r="22" spans="1:32" ht="15" customHeight="1" x14ac:dyDescent="0.25">
      <c r="A22" s="132">
        <v>10</v>
      </c>
      <c r="B22" s="124" t="s">
        <v>113</v>
      </c>
      <c r="C22" s="125">
        <v>2003</v>
      </c>
      <c r="D22" s="125" t="s">
        <v>114</v>
      </c>
      <c r="E22" s="132" t="s">
        <v>109</v>
      </c>
      <c r="F22" s="11">
        <v>1</v>
      </c>
      <c r="G22" s="11"/>
      <c r="H22" s="11"/>
      <c r="I22" s="11"/>
      <c r="J22" s="11">
        <v>1</v>
      </c>
      <c r="K22" s="11">
        <v>1</v>
      </c>
      <c r="L22" s="11"/>
      <c r="M22" s="11"/>
      <c r="N22" s="11">
        <v>1</v>
      </c>
      <c r="O22" s="11">
        <v>1</v>
      </c>
      <c r="P22" s="11"/>
      <c r="Q22" s="11"/>
      <c r="R22" s="11">
        <v>1</v>
      </c>
      <c r="S22" s="11">
        <v>1</v>
      </c>
      <c r="T22" s="11"/>
      <c r="U22" s="11"/>
      <c r="V22" s="11">
        <v>1</v>
      </c>
      <c r="W22" s="11">
        <v>1</v>
      </c>
      <c r="X22" s="11"/>
      <c r="Y22" s="11"/>
      <c r="Z22" s="66">
        <f t="shared" si="0"/>
        <v>9</v>
      </c>
      <c r="AA22" s="162">
        <f t="shared" si="1"/>
        <v>536.76046176046168</v>
      </c>
      <c r="AB22" s="14"/>
      <c r="AC22" s="14"/>
      <c r="AF22" s="68">
        <v>3</v>
      </c>
    </row>
    <row r="23" spans="1:32" ht="15" customHeight="1" x14ac:dyDescent="0.25">
      <c r="A23" s="132">
        <v>11</v>
      </c>
      <c r="B23" s="124" t="s">
        <v>181</v>
      </c>
      <c r="C23" s="125">
        <v>2002</v>
      </c>
      <c r="D23" s="125">
        <v>2</v>
      </c>
      <c r="E23" s="132" t="s">
        <v>179</v>
      </c>
      <c r="F23" s="11">
        <v>1</v>
      </c>
      <c r="G23" s="11"/>
      <c r="H23" s="11"/>
      <c r="I23" s="11"/>
      <c r="J23" s="11">
        <v>1</v>
      </c>
      <c r="K23" s="11">
        <v>1</v>
      </c>
      <c r="L23" s="11"/>
      <c r="M23" s="11"/>
      <c r="N23" s="11"/>
      <c r="O23" s="11">
        <v>1</v>
      </c>
      <c r="P23" s="11"/>
      <c r="Q23" s="11"/>
      <c r="R23" s="11"/>
      <c r="S23" s="11">
        <v>1</v>
      </c>
      <c r="T23" s="11"/>
      <c r="U23" s="11"/>
      <c r="V23" s="11">
        <v>1</v>
      </c>
      <c r="W23" s="11">
        <v>1</v>
      </c>
      <c r="X23" s="11">
        <v>1</v>
      </c>
      <c r="Y23" s="11"/>
      <c r="Z23" s="66">
        <f t="shared" si="0"/>
        <v>8</v>
      </c>
      <c r="AA23" s="162">
        <f t="shared" si="1"/>
        <v>502.03823953823951</v>
      </c>
      <c r="AB23" s="14"/>
      <c r="AC23" s="14"/>
      <c r="AF23" s="68">
        <v>3</v>
      </c>
    </row>
    <row r="24" spans="1:32" ht="15" customHeight="1" x14ac:dyDescent="0.25">
      <c r="A24" s="132">
        <v>11</v>
      </c>
      <c r="B24" s="124" t="s">
        <v>94</v>
      </c>
      <c r="C24" s="125">
        <v>2003</v>
      </c>
      <c r="D24" s="125">
        <v>2</v>
      </c>
      <c r="E24" s="132" t="s">
        <v>90</v>
      </c>
      <c r="F24" s="11">
        <v>1</v>
      </c>
      <c r="G24" s="11"/>
      <c r="H24" s="11"/>
      <c r="I24" s="11"/>
      <c r="J24" s="11">
        <v>1</v>
      </c>
      <c r="K24" s="11">
        <v>1</v>
      </c>
      <c r="L24" s="11"/>
      <c r="M24" s="11"/>
      <c r="N24" s="11"/>
      <c r="O24" s="11">
        <v>1</v>
      </c>
      <c r="P24" s="11"/>
      <c r="Q24" s="11"/>
      <c r="R24" s="11"/>
      <c r="S24" s="11">
        <v>1</v>
      </c>
      <c r="T24" s="11"/>
      <c r="U24" s="11"/>
      <c r="V24" s="11">
        <v>1</v>
      </c>
      <c r="W24" s="11">
        <v>1</v>
      </c>
      <c r="X24" s="11">
        <v>1</v>
      </c>
      <c r="Y24" s="11"/>
      <c r="Z24" s="66">
        <f t="shared" si="0"/>
        <v>8</v>
      </c>
      <c r="AA24" s="162">
        <f t="shared" si="1"/>
        <v>502.03823953823951</v>
      </c>
      <c r="AB24" s="14"/>
      <c r="AC24" s="14"/>
      <c r="AF24" s="68">
        <v>3</v>
      </c>
    </row>
    <row r="25" spans="1:32" ht="15" customHeight="1" x14ac:dyDescent="0.25">
      <c r="A25" s="132">
        <v>13</v>
      </c>
      <c r="B25" s="124" t="s">
        <v>290</v>
      </c>
      <c r="C25" s="125">
        <v>2003</v>
      </c>
      <c r="D25" s="125" t="s">
        <v>87</v>
      </c>
      <c r="E25" s="132" t="s">
        <v>208</v>
      </c>
      <c r="F25" s="11">
        <v>1</v>
      </c>
      <c r="G25" s="11">
        <v>1</v>
      </c>
      <c r="H25" s="11"/>
      <c r="I25" s="11"/>
      <c r="J25" s="11">
        <v>1</v>
      </c>
      <c r="K25" s="11">
        <v>1</v>
      </c>
      <c r="L25" s="11"/>
      <c r="M25" s="11"/>
      <c r="N25" s="11">
        <v>1</v>
      </c>
      <c r="O25" s="11"/>
      <c r="P25" s="11"/>
      <c r="Q25" s="11"/>
      <c r="R25" s="11">
        <v>1</v>
      </c>
      <c r="S25" s="11"/>
      <c r="T25" s="11"/>
      <c r="U25" s="11"/>
      <c r="V25" s="11">
        <v>1</v>
      </c>
      <c r="W25" s="11">
        <v>1</v>
      </c>
      <c r="X25" s="11"/>
      <c r="Y25" s="11"/>
      <c r="Z25" s="66">
        <f t="shared" si="0"/>
        <v>8</v>
      </c>
      <c r="AA25" s="162">
        <f t="shared" si="1"/>
        <v>501.4069264069264</v>
      </c>
      <c r="AB25" s="14"/>
      <c r="AC25" s="14"/>
      <c r="AF25" s="68">
        <v>3</v>
      </c>
    </row>
    <row r="26" spans="1:32" ht="15" customHeight="1" x14ac:dyDescent="0.25">
      <c r="A26" s="132">
        <v>14</v>
      </c>
      <c r="B26" s="124" t="s">
        <v>171</v>
      </c>
      <c r="C26" s="125">
        <v>2002</v>
      </c>
      <c r="D26" s="125">
        <v>2</v>
      </c>
      <c r="E26" s="132" t="s">
        <v>90</v>
      </c>
      <c r="F26" s="11">
        <v>1</v>
      </c>
      <c r="G26" s="11"/>
      <c r="H26" s="11"/>
      <c r="I26" s="11"/>
      <c r="J26" s="11"/>
      <c r="K26" s="11">
        <v>1</v>
      </c>
      <c r="L26" s="11"/>
      <c r="M26" s="11"/>
      <c r="N26" s="11">
        <v>1</v>
      </c>
      <c r="O26" s="11">
        <v>1</v>
      </c>
      <c r="P26" s="11"/>
      <c r="Q26" s="11"/>
      <c r="R26" s="11">
        <v>1</v>
      </c>
      <c r="S26" s="11">
        <v>1</v>
      </c>
      <c r="T26" s="11"/>
      <c r="U26" s="11"/>
      <c r="V26" s="11">
        <v>1</v>
      </c>
      <c r="W26" s="11">
        <v>1</v>
      </c>
      <c r="X26" s="11"/>
      <c r="Y26" s="11"/>
      <c r="Z26" s="66">
        <f t="shared" si="0"/>
        <v>8</v>
      </c>
      <c r="AA26" s="162">
        <f t="shared" si="1"/>
        <v>486.76046176046174</v>
      </c>
      <c r="AB26" s="14"/>
      <c r="AC26" s="14"/>
      <c r="AF26" s="68">
        <v>3</v>
      </c>
    </row>
    <row r="27" spans="1:32" ht="15" customHeight="1" x14ac:dyDescent="0.25">
      <c r="A27" s="132">
        <v>15</v>
      </c>
      <c r="B27" s="124" t="s">
        <v>95</v>
      </c>
      <c r="C27" s="125">
        <v>2002</v>
      </c>
      <c r="D27" s="125">
        <v>2</v>
      </c>
      <c r="E27" s="132" t="s">
        <v>90</v>
      </c>
      <c r="F27" s="11">
        <v>1</v>
      </c>
      <c r="G27" s="11"/>
      <c r="H27" s="11"/>
      <c r="I27" s="11"/>
      <c r="J27" s="11">
        <v>1</v>
      </c>
      <c r="K27" s="11">
        <v>1</v>
      </c>
      <c r="L27" s="11"/>
      <c r="M27" s="11"/>
      <c r="N27" s="11">
        <v>1</v>
      </c>
      <c r="O27" s="11">
        <v>1</v>
      </c>
      <c r="P27" s="11"/>
      <c r="Q27" s="11"/>
      <c r="R27" s="11"/>
      <c r="S27" s="11">
        <v>1</v>
      </c>
      <c r="T27" s="11"/>
      <c r="U27" s="11"/>
      <c r="V27" s="11">
        <v>1</v>
      </c>
      <c r="W27" s="11">
        <v>1</v>
      </c>
      <c r="X27" s="11"/>
      <c r="Y27" s="11"/>
      <c r="Z27" s="66">
        <f t="shared" si="0"/>
        <v>8</v>
      </c>
      <c r="AA27" s="162">
        <f t="shared" si="1"/>
        <v>481.20490620490619</v>
      </c>
      <c r="AB27" s="14"/>
      <c r="AC27" s="14"/>
      <c r="AF27" s="68" t="s">
        <v>112</v>
      </c>
    </row>
    <row r="28" spans="1:32" ht="15" customHeight="1" x14ac:dyDescent="0.25">
      <c r="A28" s="132">
        <v>16</v>
      </c>
      <c r="B28" s="124" t="s">
        <v>172</v>
      </c>
      <c r="C28" s="125">
        <v>2003</v>
      </c>
      <c r="D28" s="125">
        <v>1</v>
      </c>
      <c r="E28" s="132" t="s">
        <v>90</v>
      </c>
      <c r="F28" s="11">
        <v>1</v>
      </c>
      <c r="G28" s="11">
        <v>1</v>
      </c>
      <c r="H28" s="11"/>
      <c r="I28" s="11"/>
      <c r="J28" s="11"/>
      <c r="K28" s="11"/>
      <c r="L28" s="11"/>
      <c r="M28" s="11"/>
      <c r="N28" s="11"/>
      <c r="O28" s="11">
        <v>1</v>
      </c>
      <c r="P28" s="11"/>
      <c r="Q28" s="11"/>
      <c r="R28" s="11"/>
      <c r="S28" s="11">
        <v>1</v>
      </c>
      <c r="T28" s="11"/>
      <c r="U28" s="11"/>
      <c r="V28" s="11">
        <v>1</v>
      </c>
      <c r="W28" s="11">
        <v>1</v>
      </c>
      <c r="X28" s="11"/>
      <c r="Y28" s="11"/>
      <c r="Z28" s="66">
        <f t="shared" si="0"/>
        <v>6</v>
      </c>
      <c r="AA28" s="162">
        <f t="shared" si="1"/>
        <v>417.31601731601739</v>
      </c>
      <c r="AB28" s="14"/>
      <c r="AC28" s="14"/>
      <c r="AF28" s="68" t="s">
        <v>112</v>
      </c>
    </row>
    <row r="29" spans="1:32" ht="15" customHeight="1" x14ac:dyDescent="0.25">
      <c r="A29" s="132">
        <v>17</v>
      </c>
      <c r="B29" s="124" t="s">
        <v>99</v>
      </c>
      <c r="C29" s="125">
        <v>2002</v>
      </c>
      <c r="D29" s="125">
        <v>2</v>
      </c>
      <c r="E29" s="132" t="s">
        <v>90</v>
      </c>
      <c r="F29" s="11">
        <v>1</v>
      </c>
      <c r="G29" s="11"/>
      <c r="H29" s="11"/>
      <c r="I29" s="11"/>
      <c r="J29" s="11">
        <v>1</v>
      </c>
      <c r="K29" s="11">
        <v>1</v>
      </c>
      <c r="L29" s="11"/>
      <c r="M29" s="11"/>
      <c r="N29" s="11"/>
      <c r="O29" s="11"/>
      <c r="P29" s="11"/>
      <c r="Q29" s="11"/>
      <c r="R29" s="11"/>
      <c r="S29" s="11">
        <v>1</v>
      </c>
      <c r="T29" s="11"/>
      <c r="U29" s="11"/>
      <c r="V29" s="11">
        <v>1</v>
      </c>
      <c r="W29" s="11">
        <v>1</v>
      </c>
      <c r="X29" s="11">
        <v>1</v>
      </c>
      <c r="Y29" s="11"/>
      <c r="Z29" s="66">
        <f t="shared" si="0"/>
        <v>7</v>
      </c>
      <c r="AA29" s="162">
        <f t="shared" si="1"/>
        <v>411.12914862914863</v>
      </c>
      <c r="AB29" s="14"/>
      <c r="AC29" s="14"/>
      <c r="AF29" s="68" t="s">
        <v>114</v>
      </c>
    </row>
    <row r="30" spans="1:32" ht="15" customHeight="1" x14ac:dyDescent="0.25">
      <c r="A30" s="132">
        <v>18</v>
      </c>
      <c r="B30" s="124" t="s">
        <v>143</v>
      </c>
      <c r="C30" s="125">
        <v>2002</v>
      </c>
      <c r="D30" s="125" t="s">
        <v>107</v>
      </c>
      <c r="E30" s="132" t="s">
        <v>142</v>
      </c>
      <c r="F30" s="11">
        <v>1</v>
      </c>
      <c r="G30" s="11"/>
      <c r="H30" s="11"/>
      <c r="I30" s="11"/>
      <c r="J30" s="11">
        <v>1</v>
      </c>
      <c r="K30" s="11"/>
      <c r="L30" s="11"/>
      <c r="M30" s="11"/>
      <c r="N30" s="11">
        <v>1</v>
      </c>
      <c r="O30" s="11"/>
      <c r="P30" s="11"/>
      <c r="Q30" s="11"/>
      <c r="R30" s="11">
        <v>1</v>
      </c>
      <c r="S30" s="11">
        <v>1</v>
      </c>
      <c r="T30" s="11"/>
      <c r="U30" s="11"/>
      <c r="V30" s="11">
        <v>1</v>
      </c>
      <c r="W30" s="11"/>
      <c r="X30" s="11"/>
      <c r="Y30" s="11"/>
      <c r="Z30" s="66">
        <f t="shared" si="0"/>
        <v>6</v>
      </c>
      <c r="AA30" s="162">
        <f t="shared" si="1"/>
        <v>316.68470418470417</v>
      </c>
      <c r="AB30" s="14"/>
      <c r="AC30" s="14"/>
      <c r="AF30" s="68" t="s">
        <v>87</v>
      </c>
    </row>
    <row r="31" spans="1:32" ht="15" customHeight="1" x14ac:dyDescent="0.25">
      <c r="A31" s="132">
        <v>19</v>
      </c>
      <c r="B31" s="124" t="s">
        <v>300</v>
      </c>
      <c r="C31" s="125">
        <v>2002</v>
      </c>
      <c r="D31" s="125">
        <v>2</v>
      </c>
      <c r="E31" s="132" t="s">
        <v>208</v>
      </c>
      <c r="F31" s="11">
        <v>1</v>
      </c>
      <c r="G31" s="11"/>
      <c r="H31" s="11"/>
      <c r="I31" s="11"/>
      <c r="J31" s="11">
        <v>1</v>
      </c>
      <c r="K31" s="11">
        <v>1</v>
      </c>
      <c r="L31" s="11"/>
      <c r="M31" s="11"/>
      <c r="N31" s="11"/>
      <c r="O31" s="11"/>
      <c r="P31" s="11"/>
      <c r="Q31" s="11"/>
      <c r="R31" s="11">
        <v>1</v>
      </c>
      <c r="S31" s="11">
        <v>1</v>
      </c>
      <c r="T31" s="11"/>
      <c r="U31" s="11"/>
      <c r="V31" s="11"/>
      <c r="W31" s="11"/>
      <c r="X31" s="11"/>
      <c r="Y31" s="11"/>
      <c r="Z31" s="66">
        <f t="shared" si="0"/>
        <v>5</v>
      </c>
      <c r="AA31" s="162">
        <f t="shared" si="1"/>
        <v>269.06565656565652</v>
      </c>
      <c r="AB31" s="14"/>
      <c r="AC31" s="14"/>
      <c r="AF31" s="68" t="s">
        <v>87</v>
      </c>
    </row>
    <row r="32" spans="1:32" ht="15" customHeight="1" x14ac:dyDescent="0.25">
      <c r="A32" s="132">
        <v>20</v>
      </c>
      <c r="B32" s="124" t="s">
        <v>173</v>
      </c>
      <c r="C32" s="125">
        <v>2003</v>
      </c>
      <c r="D32" s="125" t="s">
        <v>114</v>
      </c>
      <c r="E32" s="132" t="s">
        <v>90</v>
      </c>
      <c r="F32" s="11">
        <v>1</v>
      </c>
      <c r="G32" s="11"/>
      <c r="H32" s="11"/>
      <c r="I32" s="11"/>
      <c r="J32" s="11">
        <v>1</v>
      </c>
      <c r="K32" s="11"/>
      <c r="L32" s="11"/>
      <c r="M32" s="11"/>
      <c r="N32" s="11">
        <v>1</v>
      </c>
      <c r="O32" s="11"/>
      <c r="P32" s="11"/>
      <c r="Q32" s="11"/>
      <c r="R32" s="11">
        <v>1</v>
      </c>
      <c r="S32" s="11"/>
      <c r="T32" s="11"/>
      <c r="U32" s="11"/>
      <c r="V32" s="11">
        <v>1</v>
      </c>
      <c r="W32" s="11"/>
      <c r="X32" s="11"/>
      <c r="Y32" s="11"/>
      <c r="Z32" s="66">
        <f t="shared" si="0"/>
        <v>5</v>
      </c>
      <c r="AA32" s="162">
        <f t="shared" si="1"/>
        <v>261.12914862914863</v>
      </c>
      <c r="AB32" s="14"/>
      <c r="AC32" s="14"/>
      <c r="AF32" s="55"/>
    </row>
    <row r="33" spans="1:32" ht="15" customHeight="1" x14ac:dyDescent="0.25">
      <c r="A33" s="132">
        <v>20</v>
      </c>
      <c r="B33" s="124" t="s">
        <v>183</v>
      </c>
      <c r="C33" s="125">
        <v>2002</v>
      </c>
      <c r="D33" s="125" t="s">
        <v>107</v>
      </c>
      <c r="E33" s="132" t="s">
        <v>179</v>
      </c>
      <c r="F33" s="11">
        <v>1</v>
      </c>
      <c r="G33" s="11"/>
      <c r="H33" s="11"/>
      <c r="I33" s="11"/>
      <c r="J33" s="11">
        <v>1</v>
      </c>
      <c r="K33" s="11"/>
      <c r="L33" s="11"/>
      <c r="M33" s="11"/>
      <c r="N33" s="11">
        <v>1</v>
      </c>
      <c r="O33" s="11"/>
      <c r="P33" s="11"/>
      <c r="Q33" s="11"/>
      <c r="R33" s="11">
        <v>1</v>
      </c>
      <c r="S33" s="11"/>
      <c r="T33" s="11"/>
      <c r="U33" s="11"/>
      <c r="V33" s="11">
        <v>1</v>
      </c>
      <c r="W33" s="11"/>
      <c r="X33" s="11"/>
      <c r="Y33" s="11"/>
      <c r="Z33" s="66">
        <f t="shared" si="0"/>
        <v>5</v>
      </c>
      <c r="AA33" s="162">
        <f t="shared" si="1"/>
        <v>261.12914862914863</v>
      </c>
      <c r="AB33" s="14"/>
      <c r="AC33" s="14"/>
      <c r="AF33" s="55"/>
    </row>
    <row r="34" spans="1:32" ht="15" customHeight="1" x14ac:dyDescent="0.25">
      <c r="A34" s="132">
        <v>20</v>
      </c>
      <c r="B34" s="124" t="s">
        <v>324</v>
      </c>
      <c r="C34" s="125">
        <v>2003</v>
      </c>
      <c r="D34" s="125" t="s">
        <v>107</v>
      </c>
      <c r="E34" s="132" t="s">
        <v>208</v>
      </c>
      <c r="F34" s="11">
        <v>1</v>
      </c>
      <c r="G34" s="11"/>
      <c r="H34" s="11"/>
      <c r="I34" s="11"/>
      <c r="J34" s="11">
        <v>1</v>
      </c>
      <c r="K34" s="11"/>
      <c r="L34" s="11"/>
      <c r="M34" s="11"/>
      <c r="N34" s="11">
        <v>1</v>
      </c>
      <c r="O34" s="11"/>
      <c r="P34" s="11"/>
      <c r="Q34" s="11"/>
      <c r="R34" s="11">
        <v>1</v>
      </c>
      <c r="S34" s="11"/>
      <c r="T34" s="11"/>
      <c r="U34" s="11"/>
      <c r="V34" s="11">
        <v>1</v>
      </c>
      <c r="W34" s="11"/>
      <c r="X34" s="11"/>
      <c r="Y34" s="11"/>
      <c r="Z34" s="66">
        <f t="shared" si="0"/>
        <v>5</v>
      </c>
      <c r="AA34" s="162">
        <f t="shared" si="1"/>
        <v>261.12914862914863</v>
      </c>
      <c r="AB34" s="14"/>
      <c r="AC34" s="14"/>
      <c r="AF34" s="55"/>
    </row>
    <row r="35" spans="1:32" ht="15" customHeight="1" x14ac:dyDescent="0.25">
      <c r="A35" s="132">
        <v>23</v>
      </c>
      <c r="B35" s="124" t="s">
        <v>293</v>
      </c>
      <c r="C35" s="125">
        <v>2003</v>
      </c>
      <c r="D35" s="125" t="s">
        <v>114</v>
      </c>
      <c r="E35" s="132" t="s">
        <v>208</v>
      </c>
      <c r="F35" s="11">
        <v>1</v>
      </c>
      <c r="G35" s="11"/>
      <c r="H35" s="11"/>
      <c r="I35" s="11"/>
      <c r="J35" s="11">
        <v>1</v>
      </c>
      <c r="K35" s="11"/>
      <c r="L35" s="11"/>
      <c r="M35" s="11"/>
      <c r="N35" s="11"/>
      <c r="O35" s="11"/>
      <c r="P35" s="11"/>
      <c r="Q35" s="11"/>
      <c r="R35" s="11">
        <v>1</v>
      </c>
      <c r="S35" s="11"/>
      <c r="T35" s="11"/>
      <c r="U35" s="11"/>
      <c r="V35" s="11">
        <v>1</v>
      </c>
      <c r="W35" s="11"/>
      <c r="X35" s="11"/>
      <c r="Y35" s="11"/>
      <c r="Z35" s="66">
        <f t="shared" si="0"/>
        <v>4</v>
      </c>
      <c r="AA35" s="162">
        <f t="shared" si="1"/>
        <v>198.62914862914863</v>
      </c>
      <c r="AB35" s="14"/>
      <c r="AC35" s="14"/>
      <c r="AF35" s="55"/>
    </row>
    <row r="36" spans="1:32" ht="15" customHeight="1" x14ac:dyDescent="0.25">
      <c r="A36" s="132">
        <v>24</v>
      </c>
      <c r="B36" s="124" t="s">
        <v>144</v>
      </c>
      <c r="C36" s="125">
        <v>2002</v>
      </c>
      <c r="D36" s="125" t="s">
        <v>107</v>
      </c>
      <c r="E36" s="132" t="s">
        <v>142</v>
      </c>
      <c r="F36" s="11">
        <v>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>
        <v>1</v>
      </c>
      <c r="S36" s="11"/>
      <c r="T36" s="11"/>
      <c r="U36" s="11"/>
      <c r="V36" s="11">
        <v>1</v>
      </c>
      <c r="W36" s="11"/>
      <c r="X36" s="11"/>
      <c r="Y36" s="11"/>
      <c r="Z36" s="66">
        <f t="shared" si="0"/>
        <v>3</v>
      </c>
      <c r="AA36" s="162">
        <f t="shared" si="1"/>
        <v>148.62914862914863</v>
      </c>
      <c r="AB36" s="14"/>
      <c r="AC36" s="14"/>
      <c r="AF36" s="55"/>
    </row>
    <row r="37" spans="1:32" ht="15" customHeight="1" x14ac:dyDescent="0.25">
      <c r="A37" s="132">
        <v>25</v>
      </c>
      <c r="B37" s="124" t="s">
        <v>292</v>
      </c>
      <c r="C37" s="125">
        <v>2003</v>
      </c>
      <c r="D37" s="125" t="s">
        <v>107</v>
      </c>
      <c r="E37" s="132" t="s">
        <v>208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66">
        <f t="shared" si="0"/>
        <v>0</v>
      </c>
      <c r="AA37" s="162">
        <f t="shared" si="1"/>
        <v>0</v>
      </c>
      <c r="AB37" s="14"/>
      <c r="AC37" s="14"/>
      <c r="AF37" s="55"/>
    </row>
    <row r="38" spans="1:32" ht="15" customHeight="1" x14ac:dyDescent="0.25">
      <c r="A38" s="132">
        <v>26</v>
      </c>
      <c r="B38" s="124" t="s">
        <v>295</v>
      </c>
      <c r="C38" s="125">
        <v>2003</v>
      </c>
      <c r="D38" s="125" t="s">
        <v>107</v>
      </c>
      <c r="E38" s="132" t="s">
        <v>208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66">
        <f t="shared" si="0"/>
        <v>0</v>
      </c>
      <c r="AA38" s="162">
        <f t="shared" si="1"/>
        <v>0</v>
      </c>
      <c r="AB38" s="14"/>
      <c r="AC38" s="14"/>
      <c r="AF38" s="55"/>
    </row>
    <row r="39" spans="1:32" ht="15.75" hidden="1" x14ac:dyDescent="0.25">
      <c r="A39" s="42"/>
      <c r="B39" s="9" t="s">
        <v>14</v>
      </c>
      <c r="C39" s="9"/>
      <c r="D39" s="9"/>
      <c r="E39" s="15"/>
      <c r="F39" s="9">
        <f t="shared" ref="F39:Y39" si="4">SUM(F13:F38)</f>
        <v>22</v>
      </c>
      <c r="G39" s="9">
        <f t="shared" si="4"/>
        <v>9</v>
      </c>
      <c r="H39" s="9">
        <f t="shared" si="4"/>
        <v>4</v>
      </c>
      <c r="I39" s="9">
        <f t="shared" si="4"/>
        <v>0</v>
      </c>
      <c r="J39" s="9">
        <f t="shared" si="4"/>
        <v>20</v>
      </c>
      <c r="K39" s="9">
        <f t="shared" si="4"/>
        <v>16</v>
      </c>
      <c r="L39" s="9">
        <f t="shared" si="4"/>
        <v>1</v>
      </c>
      <c r="M39" s="9">
        <f t="shared" si="4"/>
        <v>0</v>
      </c>
      <c r="N39" s="9">
        <f t="shared" si="4"/>
        <v>16</v>
      </c>
      <c r="O39" s="9">
        <f t="shared" si="4"/>
        <v>11</v>
      </c>
      <c r="P39" s="9">
        <f t="shared" si="4"/>
        <v>1</v>
      </c>
      <c r="Q39" s="9">
        <f t="shared" si="4"/>
        <v>0</v>
      </c>
      <c r="R39" s="9">
        <f t="shared" si="4"/>
        <v>18</v>
      </c>
      <c r="S39" s="9">
        <f t="shared" si="4"/>
        <v>18</v>
      </c>
      <c r="T39" s="9">
        <f t="shared" si="4"/>
        <v>2</v>
      </c>
      <c r="U39" s="9">
        <f t="shared" si="4"/>
        <v>3</v>
      </c>
      <c r="V39" s="9">
        <f t="shared" si="4"/>
        <v>21</v>
      </c>
      <c r="W39" s="9">
        <f t="shared" si="4"/>
        <v>15</v>
      </c>
      <c r="X39" s="9">
        <f t="shared" si="4"/>
        <v>12</v>
      </c>
      <c r="Y39" s="9">
        <f t="shared" si="4"/>
        <v>3</v>
      </c>
      <c r="Z39" s="105"/>
      <c r="AA39" s="9"/>
      <c r="AB39" s="6"/>
      <c r="AC39" s="6"/>
    </row>
    <row r="40" spans="1:32" hidden="1" x14ac:dyDescent="0.25">
      <c r="A40" s="42"/>
      <c r="B40" s="6" t="s">
        <v>15</v>
      </c>
      <c r="C40" s="6"/>
      <c r="D40" s="6"/>
      <c r="E40" s="6"/>
      <c r="F40" s="16">
        <f t="shared" ref="F40:Y40" si="5">IF(F39=0,0,$A$11/F39)</f>
        <v>45.454545454545453</v>
      </c>
      <c r="G40" s="16">
        <f t="shared" si="5"/>
        <v>111.11111111111111</v>
      </c>
      <c r="H40" s="16">
        <f t="shared" si="5"/>
        <v>250</v>
      </c>
      <c r="I40" s="16">
        <f t="shared" si="5"/>
        <v>0</v>
      </c>
      <c r="J40" s="16">
        <f t="shared" si="5"/>
        <v>50</v>
      </c>
      <c r="K40" s="16">
        <f t="shared" si="5"/>
        <v>62.5</v>
      </c>
      <c r="L40" s="16">
        <f t="shared" si="5"/>
        <v>1000</v>
      </c>
      <c r="M40" s="16">
        <f t="shared" si="5"/>
        <v>0</v>
      </c>
      <c r="N40" s="16">
        <f t="shared" si="5"/>
        <v>62.5</v>
      </c>
      <c r="O40" s="16">
        <f t="shared" si="5"/>
        <v>90.909090909090907</v>
      </c>
      <c r="P40" s="16">
        <f t="shared" si="5"/>
        <v>1000</v>
      </c>
      <c r="Q40" s="16">
        <f t="shared" si="5"/>
        <v>0</v>
      </c>
      <c r="R40" s="16">
        <f t="shared" si="5"/>
        <v>55.555555555555557</v>
      </c>
      <c r="S40" s="16">
        <f t="shared" si="5"/>
        <v>55.555555555555557</v>
      </c>
      <c r="T40" s="16">
        <f t="shared" si="5"/>
        <v>500</v>
      </c>
      <c r="U40" s="16">
        <f t="shared" si="5"/>
        <v>333.33333333333331</v>
      </c>
      <c r="V40" s="16">
        <f t="shared" si="5"/>
        <v>47.61904761904762</v>
      </c>
      <c r="W40" s="16">
        <f t="shared" si="5"/>
        <v>66.666666666666671</v>
      </c>
      <c r="X40" s="16">
        <f t="shared" si="5"/>
        <v>83.333333333333329</v>
      </c>
      <c r="Y40" s="16">
        <f t="shared" si="5"/>
        <v>333.33333333333331</v>
      </c>
      <c r="Z40" s="69"/>
      <c r="AA40" s="6"/>
      <c r="AB40" s="6"/>
      <c r="AC40" s="6"/>
    </row>
    <row r="42" spans="1:32" ht="18" x14ac:dyDescent="0.25">
      <c r="B42" s="36" t="s">
        <v>22</v>
      </c>
      <c r="C42" s="37"/>
      <c r="D42" s="37"/>
      <c r="E42" s="39" t="s">
        <v>24</v>
      </c>
      <c r="F42" s="39"/>
      <c r="G42" s="69"/>
      <c r="H42" s="69"/>
      <c r="I42" s="40"/>
      <c r="J42" s="38"/>
      <c r="K42" s="38"/>
    </row>
    <row r="43" spans="1:32" x14ac:dyDescent="0.25">
      <c r="B43" s="6" t="s">
        <v>23</v>
      </c>
      <c r="C43" s="6"/>
      <c r="D43" s="6"/>
      <c r="E43" s="6" t="s">
        <v>67</v>
      </c>
      <c r="F43" s="37"/>
      <c r="G43" s="108"/>
      <c r="H43" s="108"/>
      <c r="I43" s="88"/>
      <c r="J43" s="38"/>
      <c r="K43" s="38"/>
    </row>
  </sheetData>
  <sortState ref="B17:AE19">
    <sortCondition ref="AE17:AE19"/>
  </sortState>
  <mergeCells count="8">
    <mergeCell ref="A6:AA6"/>
    <mergeCell ref="F11:Y11"/>
    <mergeCell ref="AB11:AE11"/>
    <mergeCell ref="A1:AA1"/>
    <mergeCell ref="A2:AA2"/>
    <mergeCell ref="A3:AA3"/>
    <mergeCell ref="A4:AA4"/>
    <mergeCell ref="A5:AA5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26"/>
  <sheetViews>
    <sheetView workbookViewId="0">
      <selection activeCell="E12" sqref="E12:E14"/>
    </sheetView>
  </sheetViews>
  <sheetFormatPr defaultRowHeight="15" x14ac:dyDescent="0.25"/>
  <cols>
    <col min="1" max="1" width="6.5703125" customWidth="1"/>
    <col min="2" max="2" width="24.85546875" customWidth="1"/>
    <col min="3" max="3" width="6.42578125" bestFit="1" customWidth="1"/>
    <col min="4" max="4" width="6.7109375" customWidth="1"/>
    <col min="5" max="5" width="20.85546875" customWidth="1"/>
    <col min="6" max="25" width="2.7109375" customWidth="1"/>
    <col min="26" max="26" width="5.28515625" customWidth="1"/>
    <col min="27" max="27" width="6.7109375" customWidth="1"/>
    <col min="28" max="28" width="3.7109375" customWidth="1"/>
    <col min="29" max="29" width="4" customWidth="1"/>
    <col min="30" max="30" width="4.140625" customWidth="1"/>
    <col min="31" max="31" width="4" customWidth="1"/>
    <col min="32" max="32" width="5.140625" customWidth="1"/>
  </cols>
  <sheetData>
    <row r="1" spans="1:32" x14ac:dyDescent="0.25">
      <c r="A1" s="280" t="s">
        <v>46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4"/>
      <c r="AC1" s="24"/>
      <c r="AD1" s="24"/>
      <c r="AE1" s="24"/>
    </row>
    <row r="2" spans="1:32" x14ac:dyDescent="0.25">
      <c r="A2" s="280" t="s">
        <v>47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4"/>
      <c r="AC2" s="24"/>
      <c r="AD2" s="24"/>
      <c r="AE2" s="24"/>
    </row>
    <row r="3" spans="1:32" x14ac:dyDescent="0.25">
      <c r="A3" s="275" t="s">
        <v>18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4"/>
      <c r="AC3" s="24"/>
      <c r="AD3" s="24"/>
      <c r="AE3" s="24"/>
    </row>
    <row r="4" spans="1:32" x14ac:dyDescent="0.25">
      <c r="A4" s="275" t="s">
        <v>60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5"/>
      <c r="AC4" s="25"/>
      <c r="AD4" s="25"/>
      <c r="AE4" s="25"/>
    </row>
    <row r="5" spans="1:32" x14ac:dyDescent="0.25">
      <c r="A5" s="275" t="s">
        <v>59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5"/>
      <c r="AC5" s="25"/>
      <c r="AD5" s="25"/>
      <c r="AE5" s="25"/>
    </row>
    <row r="6" spans="1:32" x14ac:dyDescent="0.25">
      <c r="A6" s="268" t="s">
        <v>19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</row>
    <row r="7" spans="1:32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32" ht="15.75" x14ac:dyDescent="0.25">
      <c r="B8" t="s">
        <v>20</v>
      </c>
      <c r="J8" s="17"/>
      <c r="K8" s="17"/>
      <c r="L8" s="18"/>
      <c r="M8" s="19"/>
      <c r="N8" s="20"/>
      <c r="R8" t="s">
        <v>61</v>
      </c>
      <c r="V8" s="17"/>
      <c r="W8" s="17"/>
      <c r="Y8" s="17"/>
      <c r="Z8" s="17"/>
    </row>
    <row r="9" spans="1:32" ht="15.75" x14ac:dyDescent="0.25">
      <c r="J9" s="21"/>
      <c r="K9" s="21"/>
      <c r="L9" s="22"/>
      <c r="M9" s="23"/>
      <c r="N9" s="20"/>
      <c r="R9" t="s">
        <v>77</v>
      </c>
      <c r="V9" s="21"/>
      <c r="W9" s="21"/>
      <c r="X9" s="22"/>
      <c r="Y9" s="23"/>
      <c r="Z9" s="20"/>
    </row>
    <row r="10" spans="1:32" x14ac:dyDescent="0.25">
      <c r="A10" s="28">
        <v>1000</v>
      </c>
      <c r="B10" s="32"/>
      <c r="C10" s="32"/>
      <c r="D10" s="32"/>
      <c r="E10" s="30"/>
      <c r="F10" s="272" t="s">
        <v>6</v>
      </c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4"/>
      <c r="Z10" s="74"/>
      <c r="AA10" s="30"/>
      <c r="AB10" s="272" t="s">
        <v>7</v>
      </c>
      <c r="AC10" s="273"/>
      <c r="AD10" s="273"/>
      <c r="AE10" s="273"/>
      <c r="AF10" s="41" t="s">
        <v>25</v>
      </c>
    </row>
    <row r="11" spans="1:32" x14ac:dyDescent="0.25">
      <c r="A11" s="29" t="s">
        <v>53</v>
      </c>
      <c r="B11" s="33" t="s">
        <v>8</v>
      </c>
      <c r="C11" s="33" t="s">
        <v>9</v>
      </c>
      <c r="D11" s="33" t="s">
        <v>10</v>
      </c>
      <c r="E11" s="76" t="s">
        <v>48</v>
      </c>
      <c r="F11" s="26">
        <v>1</v>
      </c>
      <c r="G11" s="9">
        <v>2</v>
      </c>
      <c r="H11" s="9">
        <v>3</v>
      </c>
      <c r="I11" s="9">
        <v>4</v>
      </c>
      <c r="J11" s="9">
        <v>5</v>
      </c>
      <c r="K11" s="9">
        <v>6</v>
      </c>
      <c r="L11" s="9">
        <v>7</v>
      </c>
      <c r="M11" s="9">
        <v>8</v>
      </c>
      <c r="N11" s="9">
        <v>9</v>
      </c>
      <c r="O11" s="9">
        <v>10</v>
      </c>
      <c r="P11" s="9">
        <v>11</v>
      </c>
      <c r="Q11" s="9">
        <v>12</v>
      </c>
      <c r="R11" s="9">
        <v>13</v>
      </c>
      <c r="S11" s="9">
        <v>14</v>
      </c>
      <c r="T11" s="9">
        <v>15</v>
      </c>
      <c r="U11" s="9">
        <v>16</v>
      </c>
      <c r="V11" s="9">
        <v>17</v>
      </c>
      <c r="W11" s="9">
        <v>18</v>
      </c>
      <c r="X11" s="9">
        <v>19</v>
      </c>
      <c r="Y11" s="34">
        <v>20</v>
      </c>
      <c r="Z11" s="75" t="s">
        <v>11</v>
      </c>
      <c r="AA11" s="75" t="s">
        <v>12</v>
      </c>
      <c r="AB11" s="70" t="s">
        <v>13</v>
      </c>
      <c r="AC11" s="71" t="s">
        <v>16</v>
      </c>
      <c r="AD11" s="71" t="s">
        <v>21</v>
      </c>
      <c r="AE11" s="71" t="s">
        <v>17</v>
      </c>
      <c r="AF11" s="75" t="s">
        <v>26</v>
      </c>
    </row>
    <row r="12" spans="1:32" ht="15" customHeight="1" x14ac:dyDescent="0.25">
      <c r="A12" s="176">
        <v>1</v>
      </c>
      <c r="B12" s="173" t="s">
        <v>325</v>
      </c>
      <c r="C12" s="174">
        <v>2000</v>
      </c>
      <c r="D12" s="175" t="s">
        <v>326</v>
      </c>
      <c r="E12" s="176" t="s">
        <v>129</v>
      </c>
      <c r="F12" s="177">
        <v>1</v>
      </c>
      <c r="G12" s="177">
        <v>1</v>
      </c>
      <c r="H12" s="177">
        <v>1</v>
      </c>
      <c r="I12" s="177"/>
      <c r="J12" s="177">
        <v>1</v>
      </c>
      <c r="K12" s="177">
        <v>1</v>
      </c>
      <c r="L12" s="177">
        <v>1</v>
      </c>
      <c r="M12" s="177">
        <v>1</v>
      </c>
      <c r="N12" s="177"/>
      <c r="O12" s="177">
        <v>1</v>
      </c>
      <c r="P12" s="177">
        <v>1</v>
      </c>
      <c r="Q12" s="177"/>
      <c r="R12" s="177">
        <v>1</v>
      </c>
      <c r="S12" s="177">
        <v>1</v>
      </c>
      <c r="T12" s="177">
        <v>1</v>
      </c>
      <c r="U12" s="177">
        <v>1</v>
      </c>
      <c r="V12" s="177"/>
      <c r="W12" s="177">
        <v>1</v>
      </c>
      <c r="X12" s="177">
        <v>1</v>
      </c>
      <c r="Y12" s="177">
        <v>1</v>
      </c>
      <c r="Z12" s="176">
        <f t="shared" ref="Z12:Z17" si="0">SUM(F12:Y12)</f>
        <v>16</v>
      </c>
      <c r="AA12" s="252">
        <f t="shared" ref="AA12:AA17" si="1">SUMPRODUCT(F12:Y12,$F$23:$Y$23)</f>
        <v>7075</v>
      </c>
      <c r="AB12" s="94">
        <v>3</v>
      </c>
      <c r="AC12" s="94">
        <v>4</v>
      </c>
      <c r="AD12" s="95">
        <v>3</v>
      </c>
      <c r="AE12" s="217">
        <v>3</v>
      </c>
      <c r="AF12" s="96">
        <v>1</v>
      </c>
    </row>
    <row r="13" spans="1:32" ht="15" customHeight="1" x14ac:dyDescent="0.25">
      <c r="A13" s="176">
        <v>2</v>
      </c>
      <c r="B13" s="173" t="s">
        <v>169</v>
      </c>
      <c r="C13" s="174">
        <v>2001</v>
      </c>
      <c r="D13" s="175">
        <v>1</v>
      </c>
      <c r="E13" s="176" t="s">
        <v>90</v>
      </c>
      <c r="F13" s="177">
        <v>1</v>
      </c>
      <c r="G13" s="177">
        <v>1</v>
      </c>
      <c r="H13" s="177">
        <v>1</v>
      </c>
      <c r="I13" s="177"/>
      <c r="J13" s="177">
        <v>1</v>
      </c>
      <c r="K13" s="177">
        <v>1</v>
      </c>
      <c r="L13" s="177"/>
      <c r="M13" s="177"/>
      <c r="N13" s="177"/>
      <c r="O13" s="177">
        <v>1</v>
      </c>
      <c r="P13" s="177">
        <v>1</v>
      </c>
      <c r="Q13" s="177"/>
      <c r="R13" s="177">
        <v>1</v>
      </c>
      <c r="S13" s="177">
        <v>1</v>
      </c>
      <c r="T13" s="177"/>
      <c r="U13" s="177"/>
      <c r="V13" s="177"/>
      <c r="W13" s="177">
        <v>1</v>
      </c>
      <c r="X13" s="177">
        <v>1</v>
      </c>
      <c r="Y13" s="177"/>
      <c r="Z13" s="176">
        <f t="shared" si="0"/>
        <v>11</v>
      </c>
      <c r="AA13" s="252">
        <f t="shared" si="1"/>
        <v>2075</v>
      </c>
      <c r="AB13" s="94">
        <v>1</v>
      </c>
      <c r="AC13" s="94">
        <v>1</v>
      </c>
      <c r="AD13" s="95">
        <v>3</v>
      </c>
      <c r="AE13" s="217">
        <v>3</v>
      </c>
      <c r="AF13" s="96">
        <v>1</v>
      </c>
    </row>
    <row r="14" spans="1:32" ht="15" customHeight="1" x14ac:dyDescent="0.25">
      <c r="A14" s="176">
        <v>3</v>
      </c>
      <c r="B14" s="173" t="s">
        <v>97</v>
      </c>
      <c r="C14" s="174">
        <v>2000</v>
      </c>
      <c r="D14" s="175">
        <v>1</v>
      </c>
      <c r="E14" s="176" t="s">
        <v>90</v>
      </c>
      <c r="F14" s="177">
        <v>1</v>
      </c>
      <c r="G14" s="177">
        <v>1</v>
      </c>
      <c r="H14" s="177">
        <v>1</v>
      </c>
      <c r="I14" s="177"/>
      <c r="J14" s="177">
        <v>1</v>
      </c>
      <c r="K14" s="177">
        <v>1</v>
      </c>
      <c r="L14" s="177"/>
      <c r="M14" s="177"/>
      <c r="N14" s="177">
        <v>1</v>
      </c>
      <c r="O14" s="177">
        <v>1</v>
      </c>
      <c r="P14" s="177"/>
      <c r="Q14" s="177"/>
      <c r="R14" s="177"/>
      <c r="S14" s="177">
        <v>1</v>
      </c>
      <c r="T14" s="177"/>
      <c r="U14" s="177"/>
      <c r="V14" s="177">
        <v>1</v>
      </c>
      <c r="W14" s="177">
        <v>1</v>
      </c>
      <c r="X14" s="177">
        <v>1</v>
      </c>
      <c r="Y14" s="177"/>
      <c r="Z14" s="176">
        <f t="shared" si="0"/>
        <v>11</v>
      </c>
      <c r="AA14" s="252">
        <f t="shared" si="1"/>
        <v>1759.5238095238094</v>
      </c>
      <c r="AB14" s="94">
        <v>1</v>
      </c>
      <c r="AC14" s="94">
        <v>1</v>
      </c>
      <c r="AD14" s="94">
        <v>3</v>
      </c>
      <c r="AE14" s="253">
        <v>3</v>
      </c>
      <c r="AF14" s="96">
        <v>1</v>
      </c>
    </row>
    <row r="15" spans="1:32" ht="15" customHeight="1" x14ac:dyDescent="0.25">
      <c r="A15" s="132">
        <v>4</v>
      </c>
      <c r="B15" s="127" t="s">
        <v>302</v>
      </c>
      <c r="C15" s="128">
        <v>2001</v>
      </c>
      <c r="D15" s="129" t="s">
        <v>112</v>
      </c>
      <c r="E15" s="132" t="s">
        <v>208</v>
      </c>
      <c r="F15" s="11">
        <v>1</v>
      </c>
      <c r="G15" s="11">
        <v>1</v>
      </c>
      <c r="H15" s="11"/>
      <c r="I15" s="11"/>
      <c r="J15" s="11">
        <v>1</v>
      </c>
      <c r="K15" s="11">
        <v>1</v>
      </c>
      <c r="L15" s="11"/>
      <c r="M15" s="11"/>
      <c r="N15" s="11">
        <v>1</v>
      </c>
      <c r="O15" s="11">
        <v>1</v>
      </c>
      <c r="P15" s="11"/>
      <c r="Q15" s="11"/>
      <c r="R15" s="11">
        <v>1</v>
      </c>
      <c r="S15" s="11">
        <v>1</v>
      </c>
      <c r="T15" s="11"/>
      <c r="U15" s="11"/>
      <c r="V15" s="11">
        <v>1</v>
      </c>
      <c r="W15" s="11">
        <v>1</v>
      </c>
      <c r="X15" s="11"/>
      <c r="Y15" s="11"/>
      <c r="Z15" s="132">
        <f t="shared" si="0"/>
        <v>10</v>
      </c>
      <c r="AA15" s="184">
        <f t="shared" si="1"/>
        <v>1384.5238095238094</v>
      </c>
      <c r="AB15" s="89">
        <v>1</v>
      </c>
      <c r="AC15" s="89">
        <v>4</v>
      </c>
      <c r="AD15" s="90">
        <v>3</v>
      </c>
      <c r="AE15" s="218">
        <v>5</v>
      </c>
      <c r="AF15" s="68">
        <v>2</v>
      </c>
    </row>
    <row r="16" spans="1:32" ht="15" customHeight="1" x14ac:dyDescent="0.25">
      <c r="A16" s="132">
        <v>5</v>
      </c>
      <c r="B16" s="127" t="s">
        <v>305</v>
      </c>
      <c r="C16" s="128">
        <v>2000</v>
      </c>
      <c r="D16" s="129">
        <v>1</v>
      </c>
      <c r="E16" s="132" t="s">
        <v>208</v>
      </c>
      <c r="F16" s="11">
        <v>1</v>
      </c>
      <c r="G16" s="11">
        <v>1</v>
      </c>
      <c r="H16" s="11"/>
      <c r="I16" s="11"/>
      <c r="J16" s="11">
        <v>1</v>
      </c>
      <c r="K16" s="11">
        <v>1</v>
      </c>
      <c r="L16" s="11"/>
      <c r="M16" s="11"/>
      <c r="N16" s="11">
        <v>1</v>
      </c>
      <c r="O16" s="11">
        <v>1</v>
      </c>
      <c r="P16" s="11"/>
      <c r="Q16" s="11"/>
      <c r="R16" s="11">
        <v>1</v>
      </c>
      <c r="S16" s="11">
        <v>1</v>
      </c>
      <c r="T16" s="11"/>
      <c r="U16" s="11"/>
      <c r="V16" s="11">
        <v>1</v>
      </c>
      <c r="W16" s="11">
        <v>1</v>
      </c>
      <c r="X16" s="11"/>
      <c r="Y16" s="11"/>
      <c r="Z16" s="132">
        <f t="shared" si="0"/>
        <v>10</v>
      </c>
      <c r="AA16" s="184">
        <f t="shared" si="1"/>
        <v>1384.5238095238094</v>
      </c>
      <c r="AB16" s="93">
        <v>0</v>
      </c>
      <c r="AC16" s="93">
        <v>0</v>
      </c>
      <c r="AD16" s="92">
        <v>3</v>
      </c>
      <c r="AE16" s="240">
        <v>4</v>
      </c>
      <c r="AF16" s="68">
        <v>2</v>
      </c>
    </row>
    <row r="17" spans="1:32" ht="15" customHeight="1" x14ac:dyDescent="0.25">
      <c r="A17" s="132">
        <v>6</v>
      </c>
      <c r="B17" s="127" t="s">
        <v>303</v>
      </c>
      <c r="C17" s="128">
        <v>2001</v>
      </c>
      <c r="D17" s="129">
        <v>1</v>
      </c>
      <c r="E17" s="132" t="s">
        <v>208</v>
      </c>
      <c r="F17" s="11">
        <v>1</v>
      </c>
      <c r="G17" s="11">
        <v>1</v>
      </c>
      <c r="H17" s="11">
        <v>1</v>
      </c>
      <c r="I17" s="11"/>
      <c r="J17" s="11">
        <v>1</v>
      </c>
      <c r="K17" s="11">
        <v>1</v>
      </c>
      <c r="L17" s="11"/>
      <c r="M17" s="11"/>
      <c r="N17" s="11">
        <v>1</v>
      </c>
      <c r="O17" s="11">
        <v>1</v>
      </c>
      <c r="P17" s="11"/>
      <c r="Q17" s="11"/>
      <c r="R17" s="11">
        <v>1</v>
      </c>
      <c r="S17" s="11">
        <v>1</v>
      </c>
      <c r="T17" s="11"/>
      <c r="U17" s="11"/>
      <c r="V17" s="11">
        <v>1</v>
      </c>
      <c r="W17" s="11">
        <v>1</v>
      </c>
      <c r="X17" s="11">
        <v>1</v>
      </c>
      <c r="Y17" s="11"/>
      <c r="Z17" s="132">
        <f t="shared" si="0"/>
        <v>12</v>
      </c>
      <c r="AA17" s="184">
        <f t="shared" si="1"/>
        <v>1884.5238095238094</v>
      </c>
      <c r="AB17" s="249">
        <v>0</v>
      </c>
      <c r="AC17" s="249">
        <v>0</v>
      </c>
      <c r="AD17" s="250">
        <v>3</v>
      </c>
      <c r="AE17" s="251">
        <v>5</v>
      </c>
      <c r="AF17" s="68">
        <v>2</v>
      </c>
    </row>
    <row r="18" spans="1:32" ht="15" customHeight="1" x14ac:dyDescent="0.25">
      <c r="A18" s="132">
        <v>7</v>
      </c>
      <c r="B18" s="127" t="s">
        <v>161</v>
      </c>
      <c r="C18" s="128">
        <v>2001</v>
      </c>
      <c r="D18" s="129" t="s">
        <v>107</v>
      </c>
      <c r="E18" s="132" t="s">
        <v>191</v>
      </c>
      <c r="F18" s="11">
        <v>1</v>
      </c>
      <c r="G18" s="11"/>
      <c r="H18" s="11"/>
      <c r="I18" s="11"/>
      <c r="J18" s="11">
        <v>1</v>
      </c>
      <c r="K18" s="11"/>
      <c r="L18" s="11"/>
      <c r="M18" s="11"/>
      <c r="N18" s="11">
        <v>1</v>
      </c>
      <c r="O18" s="11"/>
      <c r="P18" s="11"/>
      <c r="Q18" s="11"/>
      <c r="R18" s="11">
        <v>1</v>
      </c>
      <c r="S18" s="11">
        <v>1</v>
      </c>
      <c r="T18" s="11"/>
      <c r="U18" s="11"/>
      <c r="V18" s="11">
        <v>1</v>
      </c>
      <c r="W18" s="11">
        <v>1</v>
      </c>
      <c r="X18" s="11"/>
      <c r="Y18" s="11"/>
      <c r="Z18" s="132">
        <f t="shared" ref="Z18:Z21" si="2">SUM(F18:Y18)</f>
        <v>7</v>
      </c>
      <c r="AA18" s="184">
        <f t="shared" ref="AA18:AA21" si="3">SUMPRODUCT(F18:Y18,$F$23:$Y$23)</f>
        <v>884.52380952380952</v>
      </c>
      <c r="AB18" s="237"/>
      <c r="AC18" s="238"/>
      <c r="AD18" s="239"/>
      <c r="AE18" s="239"/>
      <c r="AF18" s="68">
        <v>3</v>
      </c>
    </row>
    <row r="19" spans="1:32" ht="15" customHeight="1" x14ac:dyDescent="0.25">
      <c r="A19" s="132">
        <v>7</v>
      </c>
      <c r="B19" s="127" t="s">
        <v>178</v>
      </c>
      <c r="C19" s="128">
        <v>2000</v>
      </c>
      <c r="D19" s="129">
        <v>1</v>
      </c>
      <c r="E19" s="132" t="s">
        <v>179</v>
      </c>
      <c r="F19" s="11">
        <v>1</v>
      </c>
      <c r="G19" s="11"/>
      <c r="H19" s="11"/>
      <c r="I19" s="11"/>
      <c r="J19" s="11">
        <v>1</v>
      </c>
      <c r="K19" s="11"/>
      <c r="L19" s="11"/>
      <c r="M19" s="11"/>
      <c r="N19" s="11">
        <v>1</v>
      </c>
      <c r="O19" s="11"/>
      <c r="P19" s="11"/>
      <c r="Q19" s="11"/>
      <c r="R19" s="11">
        <v>1</v>
      </c>
      <c r="S19" s="11">
        <v>1</v>
      </c>
      <c r="T19" s="11"/>
      <c r="U19" s="11"/>
      <c r="V19" s="11">
        <v>1</v>
      </c>
      <c r="W19" s="11">
        <v>1</v>
      </c>
      <c r="X19" s="11"/>
      <c r="Y19" s="11"/>
      <c r="Z19" s="42">
        <f t="shared" si="2"/>
        <v>7</v>
      </c>
      <c r="AA19" s="231">
        <f t="shared" si="3"/>
        <v>884.52380952380952</v>
      </c>
      <c r="AB19" s="235"/>
      <c r="AC19" s="232"/>
      <c r="AD19" s="233"/>
      <c r="AE19" s="233"/>
      <c r="AF19" s="68" t="s">
        <v>87</v>
      </c>
    </row>
    <row r="20" spans="1:32" ht="15" customHeight="1" x14ac:dyDescent="0.25">
      <c r="A20" s="132">
        <v>9</v>
      </c>
      <c r="B20" s="127" t="s">
        <v>304</v>
      </c>
      <c r="C20" s="128">
        <v>2001</v>
      </c>
      <c r="D20" s="129" t="s">
        <v>107</v>
      </c>
      <c r="E20" s="132" t="s">
        <v>208</v>
      </c>
      <c r="F20" s="11">
        <v>1</v>
      </c>
      <c r="G20" s="11"/>
      <c r="H20" s="11"/>
      <c r="I20" s="11"/>
      <c r="J20" s="11">
        <v>1</v>
      </c>
      <c r="K20" s="11"/>
      <c r="L20" s="11"/>
      <c r="M20" s="11"/>
      <c r="N20" s="11"/>
      <c r="O20" s="11"/>
      <c r="P20" s="11"/>
      <c r="Q20" s="11"/>
      <c r="R20" s="11">
        <v>1</v>
      </c>
      <c r="S20" s="11"/>
      <c r="T20" s="11"/>
      <c r="U20" s="11"/>
      <c r="V20" s="11">
        <v>1</v>
      </c>
      <c r="W20" s="11"/>
      <c r="X20" s="11"/>
      <c r="Y20" s="11"/>
      <c r="Z20" s="132">
        <f t="shared" si="2"/>
        <v>4</v>
      </c>
      <c r="AA20" s="231">
        <f t="shared" si="3"/>
        <v>467.85714285714289</v>
      </c>
      <c r="AB20" s="235"/>
      <c r="AC20" s="232"/>
      <c r="AD20" s="233"/>
      <c r="AE20" s="233"/>
      <c r="AF20" s="68" t="s">
        <v>87</v>
      </c>
    </row>
    <row r="21" spans="1:32" ht="15" customHeight="1" x14ac:dyDescent="0.25">
      <c r="A21" s="132">
        <v>10</v>
      </c>
      <c r="B21" s="127" t="s">
        <v>168</v>
      </c>
      <c r="C21" s="128">
        <v>2000</v>
      </c>
      <c r="D21" s="129" t="s">
        <v>107</v>
      </c>
      <c r="E21" s="132" t="s">
        <v>90</v>
      </c>
      <c r="F21" s="11">
        <v>1</v>
      </c>
      <c r="G21" s="11"/>
      <c r="H21" s="11"/>
      <c r="I21" s="11"/>
      <c r="J21" s="11">
        <v>1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32">
        <f t="shared" si="2"/>
        <v>2</v>
      </c>
      <c r="AA21" s="231">
        <f t="shared" si="3"/>
        <v>200</v>
      </c>
      <c r="AB21" s="236"/>
      <c r="AC21" s="234"/>
      <c r="AD21" s="233"/>
      <c r="AE21" s="233"/>
      <c r="AF21" s="88"/>
    </row>
    <row r="22" spans="1:32" ht="15.75" hidden="1" x14ac:dyDescent="0.25">
      <c r="A22" s="132">
        <v>10</v>
      </c>
      <c r="B22" s="9" t="s">
        <v>14</v>
      </c>
      <c r="C22" s="9"/>
      <c r="D22" s="9"/>
      <c r="E22" s="15"/>
      <c r="F22" s="9">
        <f t="shared" ref="F22:Y22" si="4">SUM(F12:F21)</f>
        <v>10</v>
      </c>
      <c r="G22" s="9">
        <f t="shared" si="4"/>
        <v>6</v>
      </c>
      <c r="H22" s="9">
        <f t="shared" si="4"/>
        <v>4</v>
      </c>
      <c r="I22" s="9">
        <f t="shared" si="4"/>
        <v>0</v>
      </c>
      <c r="J22" s="9">
        <f t="shared" si="4"/>
        <v>10</v>
      </c>
      <c r="K22" s="9">
        <f t="shared" si="4"/>
        <v>6</v>
      </c>
      <c r="L22" s="9">
        <f t="shared" si="4"/>
        <v>1</v>
      </c>
      <c r="M22" s="9">
        <f t="shared" si="4"/>
        <v>1</v>
      </c>
      <c r="N22" s="9">
        <f t="shared" si="4"/>
        <v>6</v>
      </c>
      <c r="O22" s="9">
        <f t="shared" si="4"/>
        <v>6</v>
      </c>
      <c r="P22" s="9">
        <f t="shared" si="4"/>
        <v>2</v>
      </c>
      <c r="Q22" s="9">
        <f t="shared" si="4"/>
        <v>0</v>
      </c>
      <c r="R22" s="9">
        <f t="shared" si="4"/>
        <v>8</v>
      </c>
      <c r="S22" s="9">
        <f t="shared" si="4"/>
        <v>8</v>
      </c>
      <c r="T22" s="9">
        <f t="shared" si="4"/>
        <v>1</v>
      </c>
      <c r="U22" s="9">
        <f t="shared" si="4"/>
        <v>1</v>
      </c>
      <c r="V22" s="9">
        <f t="shared" si="4"/>
        <v>7</v>
      </c>
      <c r="W22" s="9">
        <f t="shared" si="4"/>
        <v>8</v>
      </c>
      <c r="X22" s="9">
        <f t="shared" si="4"/>
        <v>4</v>
      </c>
      <c r="Y22" s="9">
        <f t="shared" si="4"/>
        <v>1</v>
      </c>
      <c r="Z22" s="71"/>
      <c r="AA22" s="9"/>
      <c r="AB22" s="6"/>
      <c r="AC22" s="6"/>
    </row>
    <row r="23" spans="1:32" hidden="1" x14ac:dyDescent="0.25">
      <c r="A23" s="132">
        <v>11</v>
      </c>
      <c r="B23" s="6" t="s">
        <v>15</v>
      </c>
      <c r="C23" s="6"/>
      <c r="D23" s="6"/>
      <c r="E23" s="6"/>
      <c r="F23" s="16">
        <f t="shared" ref="F23:Y23" si="5">IF(F22=0,0,$A$10/F22)</f>
        <v>100</v>
      </c>
      <c r="G23" s="16">
        <f t="shared" si="5"/>
        <v>166.66666666666666</v>
      </c>
      <c r="H23" s="16">
        <f t="shared" si="5"/>
        <v>250</v>
      </c>
      <c r="I23" s="16">
        <f t="shared" si="5"/>
        <v>0</v>
      </c>
      <c r="J23" s="16">
        <f t="shared" si="5"/>
        <v>100</v>
      </c>
      <c r="K23" s="16">
        <f t="shared" si="5"/>
        <v>166.66666666666666</v>
      </c>
      <c r="L23" s="16">
        <f t="shared" si="5"/>
        <v>1000</v>
      </c>
      <c r="M23" s="16">
        <f t="shared" si="5"/>
        <v>1000</v>
      </c>
      <c r="N23" s="16">
        <f t="shared" si="5"/>
        <v>166.66666666666666</v>
      </c>
      <c r="O23" s="16">
        <f t="shared" si="5"/>
        <v>166.66666666666666</v>
      </c>
      <c r="P23" s="16">
        <f t="shared" si="5"/>
        <v>500</v>
      </c>
      <c r="Q23" s="16">
        <f t="shared" si="5"/>
        <v>0</v>
      </c>
      <c r="R23" s="16">
        <f t="shared" si="5"/>
        <v>125</v>
      </c>
      <c r="S23" s="16">
        <f t="shared" si="5"/>
        <v>125</v>
      </c>
      <c r="T23" s="16">
        <f t="shared" si="5"/>
        <v>1000</v>
      </c>
      <c r="U23" s="16">
        <f t="shared" si="5"/>
        <v>1000</v>
      </c>
      <c r="V23" s="16">
        <f t="shared" si="5"/>
        <v>142.85714285714286</v>
      </c>
      <c r="W23" s="16">
        <f t="shared" si="5"/>
        <v>125</v>
      </c>
      <c r="X23" s="16">
        <f t="shared" si="5"/>
        <v>250</v>
      </c>
      <c r="Y23" s="16">
        <f t="shared" si="5"/>
        <v>1000</v>
      </c>
      <c r="Z23" s="69"/>
      <c r="AA23" s="6"/>
      <c r="AB23" s="6"/>
      <c r="AC23" s="6"/>
    </row>
    <row r="25" spans="1:32" ht="18" x14ac:dyDescent="0.25">
      <c r="B25" s="36" t="s">
        <v>22</v>
      </c>
      <c r="C25" s="37"/>
      <c r="D25" s="37"/>
      <c r="E25" s="39" t="s">
        <v>24</v>
      </c>
      <c r="F25" s="39"/>
      <c r="G25" s="69"/>
      <c r="H25" s="69"/>
      <c r="I25" s="40"/>
      <c r="J25" s="38"/>
      <c r="K25" s="38"/>
    </row>
    <row r="26" spans="1:32" x14ac:dyDescent="0.25">
      <c r="B26" s="6" t="s">
        <v>23</v>
      </c>
      <c r="C26" s="6"/>
      <c r="D26" s="6"/>
      <c r="E26" s="6" t="s">
        <v>67</v>
      </c>
      <c r="F26" s="37"/>
      <c r="G26" s="108"/>
      <c r="H26" s="108"/>
      <c r="I26" s="88"/>
      <c r="J26" s="38"/>
      <c r="K26" s="38"/>
    </row>
  </sheetData>
  <sortState ref="B16:AE17">
    <sortCondition ref="AE16:AE17"/>
  </sortState>
  <mergeCells count="8">
    <mergeCell ref="AB10:AE10"/>
    <mergeCell ref="F10:Y10"/>
    <mergeCell ref="A1:AA1"/>
    <mergeCell ref="A2:AA2"/>
    <mergeCell ref="A3:AA3"/>
    <mergeCell ref="A4:AA4"/>
    <mergeCell ref="A5:AA5"/>
    <mergeCell ref="A6:AA6"/>
  </mergeCells>
  <pageMargins left="0.19685039370078741" right="0.23622047244094491" top="0.31496062992125984" bottom="0.74803149606299213" header="0.31496062992125984" footer="0.31496062992125984"/>
  <pageSetup paperSize="9" scale="9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27"/>
  <sheetViews>
    <sheetView workbookViewId="0">
      <selection activeCell="E12" sqref="E12:E14"/>
    </sheetView>
  </sheetViews>
  <sheetFormatPr defaultRowHeight="15" x14ac:dyDescent="0.25"/>
  <cols>
    <col min="1" max="1" width="6" customWidth="1"/>
    <col min="2" max="2" width="19.7109375" customWidth="1"/>
    <col min="3" max="3" width="6.140625" customWidth="1"/>
    <col min="4" max="4" width="4.28515625" customWidth="1"/>
    <col min="5" max="5" width="22.7109375" customWidth="1"/>
    <col min="6" max="22" width="2.7109375" style="6" customWidth="1"/>
    <col min="23" max="25" width="2.7109375" customWidth="1"/>
    <col min="26" max="26" width="5.28515625" customWidth="1"/>
    <col min="27" max="27" width="6.7109375" customWidth="1"/>
    <col min="28" max="28" width="3.7109375" customWidth="1"/>
    <col min="29" max="29" width="4" customWidth="1"/>
    <col min="30" max="30" width="4.140625" customWidth="1"/>
    <col min="31" max="31" width="4" customWidth="1"/>
    <col min="32" max="32" width="5.140625" customWidth="1"/>
  </cols>
  <sheetData>
    <row r="1" spans="1:35" x14ac:dyDescent="0.25">
      <c r="A1" s="280" t="s">
        <v>46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4"/>
      <c r="AC1" s="24"/>
      <c r="AD1" s="24"/>
      <c r="AE1" s="24"/>
    </row>
    <row r="2" spans="1:35" x14ac:dyDescent="0.25">
      <c r="A2" s="280" t="s">
        <v>47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4"/>
      <c r="AC2" s="24"/>
      <c r="AD2" s="24"/>
      <c r="AE2" s="24"/>
    </row>
    <row r="3" spans="1:35" x14ac:dyDescent="0.25">
      <c r="A3" s="275" t="s">
        <v>18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4"/>
      <c r="AC3" s="24"/>
      <c r="AD3" s="24"/>
      <c r="AE3" s="24"/>
    </row>
    <row r="4" spans="1:35" x14ac:dyDescent="0.25">
      <c r="A4" s="275" t="s">
        <v>60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5"/>
      <c r="AC4" s="25"/>
      <c r="AD4" s="25"/>
      <c r="AE4" s="25"/>
    </row>
    <row r="5" spans="1:35" x14ac:dyDescent="0.25">
      <c r="A5" s="275" t="s">
        <v>59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5"/>
      <c r="AC5" s="25"/>
      <c r="AD5" s="25"/>
      <c r="AE5" s="25"/>
    </row>
    <row r="6" spans="1:35" x14ac:dyDescent="0.25">
      <c r="A6" s="268" t="s">
        <v>19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</row>
    <row r="7" spans="1:35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/>
      <c r="P7"/>
      <c r="Q7"/>
      <c r="R7"/>
      <c r="S7"/>
      <c r="T7"/>
      <c r="U7"/>
      <c r="V7"/>
    </row>
    <row r="8" spans="1:35" ht="15.75" x14ac:dyDescent="0.25">
      <c r="B8" t="s">
        <v>20</v>
      </c>
      <c r="F8"/>
      <c r="G8"/>
      <c r="H8"/>
      <c r="I8"/>
      <c r="J8" s="17"/>
      <c r="K8" s="17"/>
      <c r="L8" s="18"/>
      <c r="M8" s="19"/>
      <c r="N8" s="20"/>
      <c r="O8"/>
      <c r="P8"/>
      <c r="Q8"/>
      <c r="R8" t="s">
        <v>61</v>
      </c>
      <c r="S8"/>
      <c r="T8"/>
      <c r="U8"/>
      <c r="V8" s="17"/>
      <c r="W8" s="17"/>
      <c r="Y8" s="17"/>
      <c r="Z8" s="17"/>
    </row>
    <row r="9" spans="1:35" ht="15.75" x14ac:dyDescent="0.25">
      <c r="J9" s="83"/>
      <c r="K9" s="83"/>
      <c r="L9" s="84"/>
      <c r="M9" s="85"/>
      <c r="N9" s="82"/>
      <c r="R9" s="6" t="s">
        <v>78</v>
      </c>
      <c r="V9" s="83"/>
      <c r="W9" s="21"/>
      <c r="X9" s="22"/>
      <c r="Y9" s="23"/>
      <c r="Z9" s="20"/>
    </row>
    <row r="10" spans="1:35" x14ac:dyDescent="0.25">
      <c r="A10" s="28">
        <v>1000</v>
      </c>
      <c r="B10" s="32"/>
      <c r="C10" s="32"/>
      <c r="D10" s="32"/>
      <c r="E10" s="30"/>
      <c r="F10" s="272" t="s">
        <v>6</v>
      </c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4"/>
      <c r="Z10" s="35"/>
      <c r="AA10" s="30"/>
      <c r="AB10" s="272" t="s">
        <v>7</v>
      </c>
      <c r="AC10" s="273"/>
      <c r="AD10" s="273"/>
      <c r="AE10" s="273"/>
      <c r="AF10" s="41" t="s">
        <v>25</v>
      </c>
    </row>
    <row r="11" spans="1:35" x14ac:dyDescent="0.25">
      <c r="A11" s="29" t="s">
        <v>53</v>
      </c>
      <c r="B11" s="33" t="s">
        <v>8</v>
      </c>
      <c r="C11" s="33" t="s">
        <v>9</v>
      </c>
      <c r="D11" s="33" t="s">
        <v>10</v>
      </c>
      <c r="E11" s="76" t="s">
        <v>48</v>
      </c>
      <c r="F11" s="26">
        <v>1</v>
      </c>
      <c r="G11" s="9">
        <v>2</v>
      </c>
      <c r="H11" s="9">
        <v>3</v>
      </c>
      <c r="I11" s="9">
        <v>4</v>
      </c>
      <c r="J11" s="9">
        <v>5</v>
      </c>
      <c r="K11" s="9">
        <v>6</v>
      </c>
      <c r="L11" s="9">
        <v>7</v>
      </c>
      <c r="M11" s="9">
        <v>8</v>
      </c>
      <c r="N11" s="9">
        <v>9</v>
      </c>
      <c r="O11" s="9">
        <v>10</v>
      </c>
      <c r="P11" s="9">
        <v>11</v>
      </c>
      <c r="Q11" s="9">
        <v>12</v>
      </c>
      <c r="R11" s="9">
        <v>13</v>
      </c>
      <c r="S11" s="9">
        <v>14</v>
      </c>
      <c r="T11" s="9">
        <v>15</v>
      </c>
      <c r="U11" s="9">
        <v>16</v>
      </c>
      <c r="V11" s="9">
        <v>17</v>
      </c>
      <c r="W11" s="9">
        <v>18</v>
      </c>
      <c r="X11" s="9">
        <v>19</v>
      </c>
      <c r="Y11" s="34">
        <v>20</v>
      </c>
      <c r="Z11" s="31" t="s">
        <v>11</v>
      </c>
      <c r="AA11" s="31" t="s">
        <v>12</v>
      </c>
      <c r="AB11" s="27" t="s">
        <v>13</v>
      </c>
      <c r="AC11" s="8" t="s">
        <v>16</v>
      </c>
      <c r="AD11" s="8" t="s">
        <v>21</v>
      </c>
      <c r="AE11" s="8" t="s">
        <v>17</v>
      </c>
      <c r="AF11" s="31" t="s">
        <v>26</v>
      </c>
    </row>
    <row r="12" spans="1:35" ht="15" customHeight="1" x14ac:dyDescent="0.25">
      <c r="A12" s="176">
        <v>1</v>
      </c>
      <c r="B12" s="186" t="s">
        <v>333</v>
      </c>
      <c r="C12" s="187">
        <v>2001</v>
      </c>
      <c r="D12" s="187">
        <v>1</v>
      </c>
      <c r="E12" s="176" t="s">
        <v>208</v>
      </c>
      <c r="F12" s="260">
        <v>1</v>
      </c>
      <c r="G12" s="260">
        <v>1</v>
      </c>
      <c r="H12" s="260">
        <v>1</v>
      </c>
      <c r="I12" s="260">
        <v>1</v>
      </c>
      <c r="J12" s="260">
        <v>1</v>
      </c>
      <c r="K12" s="260">
        <v>1</v>
      </c>
      <c r="L12" s="260">
        <v>1</v>
      </c>
      <c r="M12" s="260">
        <v>1</v>
      </c>
      <c r="N12" s="260">
        <v>1</v>
      </c>
      <c r="O12" s="260">
        <v>1</v>
      </c>
      <c r="P12" s="260">
        <v>1</v>
      </c>
      <c r="Q12" s="260">
        <v>1</v>
      </c>
      <c r="R12" s="260">
        <v>1</v>
      </c>
      <c r="S12" s="260">
        <v>1</v>
      </c>
      <c r="T12" s="260">
        <v>1</v>
      </c>
      <c r="U12" s="260">
        <v>1</v>
      </c>
      <c r="V12" s="260">
        <v>1</v>
      </c>
      <c r="W12" s="260">
        <v>1</v>
      </c>
      <c r="X12" s="260">
        <v>1</v>
      </c>
      <c r="Y12" s="260">
        <v>1</v>
      </c>
      <c r="Z12" s="86">
        <f t="shared" ref="Z12:Z17" si="0">SUM(F12:Y12)</f>
        <v>20</v>
      </c>
      <c r="AA12" s="261">
        <f t="shared" ref="AA12:AA17" si="1">SUMPRODUCT(F12:Y12,$F$24:$Y$24)</f>
        <v>4571.9696969696979</v>
      </c>
      <c r="AB12" s="97">
        <v>3</v>
      </c>
      <c r="AC12" s="97">
        <v>4</v>
      </c>
      <c r="AD12" s="95">
        <v>3</v>
      </c>
      <c r="AE12" s="217">
        <v>4</v>
      </c>
      <c r="AF12" s="96">
        <v>1</v>
      </c>
    </row>
    <row r="13" spans="1:35" ht="15" customHeight="1" x14ac:dyDescent="0.25">
      <c r="A13" s="176">
        <v>2</v>
      </c>
      <c r="B13" s="186" t="s">
        <v>312</v>
      </c>
      <c r="C13" s="187">
        <v>2000</v>
      </c>
      <c r="D13" s="187">
        <v>1</v>
      </c>
      <c r="E13" s="176" t="s">
        <v>208</v>
      </c>
      <c r="F13" s="260">
        <v>1</v>
      </c>
      <c r="G13" s="260">
        <v>1</v>
      </c>
      <c r="H13" s="260">
        <v>1</v>
      </c>
      <c r="I13" s="260"/>
      <c r="J13" s="260">
        <v>1</v>
      </c>
      <c r="K13" s="260">
        <v>1</v>
      </c>
      <c r="L13" s="260">
        <v>1</v>
      </c>
      <c r="M13" s="260">
        <v>1</v>
      </c>
      <c r="N13" s="260">
        <v>1</v>
      </c>
      <c r="O13" s="260">
        <v>1</v>
      </c>
      <c r="P13" s="260">
        <v>1</v>
      </c>
      <c r="Q13" s="260">
        <v>1</v>
      </c>
      <c r="R13" s="260">
        <v>1</v>
      </c>
      <c r="S13" s="260">
        <v>1</v>
      </c>
      <c r="T13" s="260">
        <v>1</v>
      </c>
      <c r="U13" s="260">
        <v>1</v>
      </c>
      <c r="V13" s="260">
        <v>1</v>
      </c>
      <c r="W13" s="260">
        <v>1</v>
      </c>
      <c r="X13" s="260">
        <v>1</v>
      </c>
      <c r="Y13" s="260">
        <v>1</v>
      </c>
      <c r="Z13" s="86">
        <f t="shared" si="0"/>
        <v>19</v>
      </c>
      <c r="AA13" s="261">
        <f t="shared" si="1"/>
        <v>3571.969696969697</v>
      </c>
      <c r="AB13" s="94">
        <v>2</v>
      </c>
      <c r="AC13" s="94">
        <v>3</v>
      </c>
      <c r="AD13" s="94">
        <v>3</v>
      </c>
      <c r="AE13" s="253">
        <v>4</v>
      </c>
      <c r="AF13" s="96">
        <v>1</v>
      </c>
    </row>
    <row r="14" spans="1:35" ht="15" customHeight="1" x14ac:dyDescent="0.25">
      <c r="A14" s="176">
        <v>3</v>
      </c>
      <c r="B14" s="186" t="s">
        <v>123</v>
      </c>
      <c r="C14" s="187">
        <v>2001</v>
      </c>
      <c r="D14" s="187">
        <v>2</v>
      </c>
      <c r="E14" s="176" t="s">
        <v>190</v>
      </c>
      <c r="F14" s="260">
        <v>1</v>
      </c>
      <c r="G14" s="260">
        <v>1</v>
      </c>
      <c r="H14" s="260">
        <v>1</v>
      </c>
      <c r="I14" s="260"/>
      <c r="J14" s="260">
        <v>1</v>
      </c>
      <c r="K14" s="260">
        <v>1</v>
      </c>
      <c r="L14" s="260"/>
      <c r="M14" s="260"/>
      <c r="N14" s="260">
        <v>1</v>
      </c>
      <c r="O14" s="260">
        <v>1</v>
      </c>
      <c r="P14" s="260"/>
      <c r="Q14" s="260"/>
      <c r="R14" s="260">
        <v>1</v>
      </c>
      <c r="S14" s="260">
        <v>1</v>
      </c>
      <c r="T14" s="260"/>
      <c r="U14" s="260">
        <v>1</v>
      </c>
      <c r="V14" s="260">
        <v>1</v>
      </c>
      <c r="W14" s="260">
        <v>1</v>
      </c>
      <c r="X14" s="260">
        <v>1</v>
      </c>
      <c r="Y14" s="260">
        <v>1</v>
      </c>
      <c r="Z14" s="86">
        <f t="shared" si="0"/>
        <v>14</v>
      </c>
      <c r="AA14" s="261">
        <f t="shared" si="1"/>
        <v>1621.969696969697</v>
      </c>
      <c r="AB14" s="111">
        <v>1</v>
      </c>
      <c r="AC14" s="111">
        <v>3</v>
      </c>
      <c r="AD14" s="96">
        <v>3</v>
      </c>
      <c r="AE14" s="112">
        <v>6</v>
      </c>
      <c r="AF14" s="96">
        <v>1</v>
      </c>
      <c r="AH14" s="54"/>
      <c r="AI14" s="54"/>
    </row>
    <row r="15" spans="1:35" ht="15" customHeight="1" x14ac:dyDescent="0.25">
      <c r="A15" s="132">
        <v>4</v>
      </c>
      <c r="B15" s="130" t="s">
        <v>180</v>
      </c>
      <c r="C15" s="131">
        <v>2000</v>
      </c>
      <c r="D15" s="131">
        <v>2</v>
      </c>
      <c r="E15" s="132" t="s">
        <v>179</v>
      </c>
      <c r="F15" s="126">
        <v>1</v>
      </c>
      <c r="G15" s="126">
        <v>1</v>
      </c>
      <c r="H15" s="126"/>
      <c r="I15" s="126"/>
      <c r="J15" s="126">
        <v>1</v>
      </c>
      <c r="K15" s="126">
        <v>1</v>
      </c>
      <c r="L15" s="126"/>
      <c r="M15" s="126"/>
      <c r="N15" s="126"/>
      <c r="O15" s="126">
        <v>1</v>
      </c>
      <c r="P15" s="126">
        <v>1</v>
      </c>
      <c r="Q15" s="126"/>
      <c r="R15" s="126">
        <v>1</v>
      </c>
      <c r="S15" s="126">
        <v>1</v>
      </c>
      <c r="T15" s="126"/>
      <c r="U15" s="126">
        <v>1</v>
      </c>
      <c r="V15" s="126">
        <v>1</v>
      </c>
      <c r="W15" s="126">
        <v>1</v>
      </c>
      <c r="X15" s="126">
        <v>1</v>
      </c>
      <c r="Y15" s="126"/>
      <c r="Z15" s="42">
        <f t="shared" si="0"/>
        <v>12</v>
      </c>
      <c r="AA15" s="185">
        <f t="shared" si="1"/>
        <v>1385.8585858585859</v>
      </c>
      <c r="AB15" s="255">
        <v>0</v>
      </c>
      <c r="AC15" s="255">
        <v>0</v>
      </c>
      <c r="AD15" s="256">
        <v>3</v>
      </c>
      <c r="AE15" s="257">
        <v>5</v>
      </c>
      <c r="AF15" s="68">
        <v>1</v>
      </c>
    </row>
    <row r="16" spans="1:35" ht="15" customHeight="1" x14ac:dyDescent="0.25">
      <c r="A16" s="132">
        <v>5</v>
      </c>
      <c r="B16" s="130" t="s">
        <v>121</v>
      </c>
      <c r="C16" s="131">
        <v>2000</v>
      </c>
      <c r="D16" s="131">
        <v>1</v>
      </c>
      <c r="E16" s="132" t="s">
        <v>190</v>
      </c>
      <c r="F16" s="126">
        <v>1</v>
      </c>
      <c r="G16" s="126">
        <v>1</v>
      </c>
      <c r="H16" s="126">
        <v>1</v>
      </c>
      <c r="I16" s="126"/>
      <c r="J16" s="126">
        <v>1</v>
      </c>
      <c r="K16" s="126">
        <v>1</v>
      </c>
      <c r="L16" s="126">
        <v>1</v>
      </c>
      <c r="M16" s="126"/>
      <c r="N16" s="126">
        <v>1</v>
      </c>
      <c r="O16" s="126">
        <v>1</v>
      </c>
      <c r="P16" s="126">
        <v>1</v>
      </c>
      <c r="Q16" s="126"/>
      <c r="R16" s="126">
        <v>1</v>
      </c>
      <c r="S16" s="126">
        <v>1</v>
      </c>
      <c r="T16" s="126"/>
      <c r="U16" s="126">
        <v>1</v>
      </c>
      <c r="V16" s="126">
        <v>1</v>
      </c>
      <c r="W16" s="126">
        <v>1</v>
      </c>
      <c r="X16" s="126">
        <v>1</v>
      </c>
      <c r="Y16" s="126">
        <v>1</v>
      </c>
      <c r="Z16" s="42">
        <f t="shared" si="0"/>
        <v>16</v>
      </c>
      <c r="AA16" s="185">
        <f t="shared" si="1"/>
        <v>2071.969696969697</v>
      </c>
      <c r="AB16" s="245">
        <v>0</v>
      </c>
      <c r="AC16" s="245">
        <v>0</v>
      </c>
      <c r="AD16" s="258">
        <v>2</v>
      </c>
      <c r="AE16" s="258">
        <v>3</v>
      </c>
      <c r="AF16" s="68">
        <v>2</v>
      </c>
    </row>
    <row r="17" spans="1:32" ht="15" customHeight="1" x14ac:dyDescent="0.25">
      <c r="A17" s="132">
        <v>6</v>
      </c>
      <c r="B17" s="130" t="s">
        <v>307</v>
      </c>
      <c r="C17" s="131">
        <v>2001</v>
      </c>
      <c r="D17" s="131">
        <v>1</v>
      </c>
      <c r="E17" s="132" t="s">
        <v>208</v>
      </c>
      <c r="F17" s="126">
        <v>1</v>
      </c>
      <c r="G17" s="126">
        <v>1</v>
      </c>
      <c r="H17" s="126">
        <v>1</v>
      </c>
      <c r="I17" s="126"/>
      <c r="J17" s="126">
        <v>1</v>
      </c>
      <c r="K17" s="126">
        <v>1</v>
      </c>
      <c r="L17" s="126">
        <v>1</v>
      </c>
      <c r="M17" s="126"/>
      <c r="N17" s="126">
        <v>1</v>
      </c>
      <c r="O17" s="126">
        <v>1</v>
      </c>
      <c r="P17" s="126">
        <v>1</v>
      </c>
      <c r="Q17" s="126"/>
      <c r="R17" s="126">
        <v>1</v>
      </c>
      <c r="S17" s="126">
        <v>1</v>
      </c>
      <c r="T17" s="126"/>
      <c r="U17" s="126"/>
      <c r="V17" s="126">
        <v>1</v>
      </c>
      <c r="W17" s="126">
        <v>1</v>
      </c>
      <c r="X17" s="126">
        <v>1</v>
      </c>
      <c r="Y17" s="126">
        <v>1</v>
      </c>
      <c r="Z17" s="42">
        <f t="shared" si="0"/>
        <v>15</v>
      </c>
      <c r="AA17" s="185">
        <f t="shared" si="1"/>
        <v>1871.969696969697</v>
      </c>
      <c r="AB17" s="281" t="s">
        <v>343</v>
      </c>
      <c r="AC17" s="282"/>
      <c r="AD17" s="282"/>
      <c r="AE17" s="283"/>
      <c r="AF17" s="68">
        <v>2</v>
      </c>
    </row>
    <row r="18" spans="1:32" ht="15" customHeight="1" x14ac:dyDescent="0.25">
      <c r="A18" s="132">
        <v>7</v>
      </c>
      <c r="B18" s="130" t="s">
        <v>122</v>
      </c>
      <c r="C18" s="131">
        <v>2001</v>
      </c>
      <c r="D18" s="131">
        <v>3</v>
      </c>
      <c r="E18" s="132" t="s">
        <v>190</v>
      </c>
      <c r="F18" s="126">
        <v>1</v>
      </c>
      <c r="G18" s="126">
        <v>1</v>
      </c>
      <c r="H18" s="126">
        <v>1</v>
      </c>
      <c r="I18" s="126"/>
      <c r="J18" s="126">
        <v>1</v>
      </c>
      <c r="K18" s="126">
        <v>1</v>
      </c>
      <c r="L18" s="126"/>
      <c r="M18" s="126"/>
      <c r="N18" s="126">
        <v>1</v>
      </c>
      <c r="O18" s="126">
        <v>1</v>
      </c>
      <c r="P18" s="126"/>
      <c r="Q18" s="126"/>
      <c r="R18" s="126">
        <v>1</v>
      </c>
      <c r="S18" s="126">
        <v>1</v>
      </c>
      <c r="T18" s="126"/>
      <c r="U18" s="126"/>
      <c r="V18" s="126">
        <v>1</v>
      </c>
      <c r="W18" s="126">
        <v>1</v>
      </c>
      <c r="X18" s="126">
        <v>1</v>
      </c>
      <c r="Y18" s="126"/>
      <c r="Z18" s="42">
        <f t="shared" ref="Z18:Z22" si="2">SUM(F18:Y18)</f>
        <v>12</v>
      </c>
      <c r="AA18" s="185">
        <f t="shared" ref="AA18:AA22" si="3">SUMPRODUCT(F18:Y18,$F$24:$Y$24)</f>
        <v>1221.969696969697</v>
      </c>
      <c r="AB18" s="14"/>
      <c r="AC18" s="14"/>
      <c r="AF18" s="68">
        <v>2</v>
      </c>
    </row>
    <row r="19" spans="1:32" ht="15" customHeight="1" x14ac:dyDescent="0.25">
      <c r="A19" s="132">
        <v>7</v>
      </c>
      <c r="B19" s="130" t="s">
        <v>309</v>
      </c>
      <c r="C19" s="131">
        <v>2001</v>
      </c>
      <c r="D19" s="131" t="s">
        <v>112</v>
      </c>
      <c r="E19" s="132" t="s">
        <v>208</v>
      </c>
      <c r="F19" s="126">
        <v>1</v>
      </c>
      <c r="G19" s="126">
        <v>1</v>
      </c>
      <c r="H19" s="126">
        <v>1</v>
      </c>
      <c r="I19" s="126"/>
      <c r="J19" s="126">
        <v>1</v>
      </c>
      <c r="K19" s="126">
        <v>1</v>
      </c>
      <c r="L19" s="126"/>
      <c r="M19" s="126"/>
      <c r="N19" s="126">
        <v>1</v>
      </c>
      <c r="O19" s="126">
        <v>1</v>
      </c>
      <c r="P19" s="126"/>
      <c r="Q19" s="126"/>
      <c r="R19" s="126">
        <v>1</v>
      </c>
      <c r="S19" s="126">
        <v>1</v>
      </c>
      <c r="T19" s="126"/>
      <c r="U19" s="126"/>
      <c r="V19" s="126">
        <v>1</v>
      </c>
      <c r="W19" s="126">
        <v>1</v>
      </c>
      <c r="X19" s="126">
        <v>1</v>
      </c>
      <c r="Y19" s="126"/>
      <c r="Z19" s="42">
        <f t="shared" si="2"/>
        <v>12</v>
      </c>
      <c r="AA19" s="185">
        <f t="shared" si="3"/>
        <v>1221.969696969697</v>
      </c>
      <c r="AB19" s="14"/>
      <c r="AC19" s="14"/>
      <c r="AF19" s="68">
        <v>2</v>
      </c>
    </row>
    <row r="20" spans="1:32" ht="15" customHeight="1" x14ac:dyDescent="0.25">
      <c r="A20" s="132">
        <v>7</v>
      </c>
      <c r="B20" s="130" t="s">
        <v>310</v>
      </c>
      <c r="C20" s="131">
        <v>2001</v>
      </c>
      <c r="D20" s="131">
        <v>1</v>
      </c>
      <c r="E20" s="132" t="s">
        <v>208</v>
      </c>
      <c r="F20" s="126">
        <v>1</v>
      </c>
      <c r="G20" s="126">
        <v>1</v>
      </c>
      <c r="H20" s="126">
        <v>1</v>
      </c>
      <c r="I20" s="126"/>
      <c r="J20" s="126">
        <v>1</v>
      </c>
      <c r="K20" s="126">
        <v>1</v>
      </c>
      <c r="L20" s="126"/>
      <c r="M20" s="126"/>
      <c r="N20" s="126">
        <v>1</v>
      </c>
      <c r="O20" s="126">
        <v>1</v>
      </c>
      <c r="P20" s="126"/>
      <c r="Q20" s="126"/>
      <c r="R20" s="126">
        <v>1</v>
      </c>
      <c r="S20" s="126">
        <v>1</v>
      </c>
      <c r="T20" s="126"/>
      <c r="U20" s="126"/>
      <c r="V20" s="126">
        <v>1</v>
      </c>
      <c r="W20" s="126">
        <v>1</v>
      </c>
      <c r="X20" s="126">
        <v>1</v>
      </c>
      <c r="Y20" s="126"/>
      <c r="Z20" s="42">
        <f t="shared" si="2"/>
        <v>12</v>
      </c>
      <c r="AA20" s="185">
        <f t="shared" si="3"/>
        <v>1221.969696969697</v>
      </c>
      <c r="AB20" s="14"/>
      <c r="AC20" s="14"/>
      <c r="AF20" s="68">
        <v>2</v>
      </c>
    </row>
    <row r="21" spans="1:32" ht="15" customHeight="1" x14ac:dyDescent="0.25">
      <c r="A21" s="132">
        <v>10</v>
      </c>
      <c r="B21" s="130" t="s">
        <v>170</v>
      </c>
      <c r="C21" s="131">
        <v>2001</v>
      </c>
      <c r="D21" s="131">
        <v>1</v>
      </c>
      <c r="E21" s="132" t="s">
        <v>90</v>
      </c>
      <c r="F21" s="126">
        <v>1</v>
      </c>
      <c r="G21" s="126"/>
      <c r="H21" s="126"/>
      <c r="I21" s="126"/>
      <c r="J21" s="126">
        <v>1</v>
      </c>
      <c r="K21" s="126">
        <v>1</v>
      </c>
      <c r="L21" s="126"/>
      <c r="M21" s="126"/>
      <c r="N21" s="126">
        <v>1</v>
      </c>
      <c r="O21" s="126"/>
      <c r="P21" s="126"/>
      <c r="Q21" s="126"/>
      <c r="R21" s="126">
        <v>1</v>
      </c>
      <c r="S21" s="126">
        <v>1</v>
      </c>
      <c r="T21" s="126"/>
      <c r="U21" s="126"/>
      <c r="V21" s="126">
        <v>1</v>
      </c>
      <c r="W21" s="126">
        <v>1</v>
      </c>
      <c r="X21" s="126">
        <v>1</v>
      </c>
      <c r="Y21" s="126"/>
      <c r="Z21" s="42">
        <f t="shared" si="2"/>
        <v>9</v>
      </c>
      <c r="AA21" s="185">
        <f t="shared" si="3"/>
        <v>874.74747474747471</v>
      </c>
      <c r="AB21" s="14"/>
      <c r="AC21" s="14"/>
      <c r="AF21" s="68" t="s">
        <v>114</v>
      </c>
    </row>
    <row r="22" spans="1:32" ht="15" customHeight="1" x14ac:dyDescent="0.25">
      <c r="A22" s="132">
        <v>11</v>
      </c>
      <c r="B22" s="130" t="s">
        <v>141</v>
      </c>
      <c r="C22" s="131">
        <v>2001</v>
      </c>
      <c r="D22" s="131" t="s">
        <v>107</v>
      </c>
      <c r="E22" s="132" t="s">
        <v>142</v>
      </c>
      <c r="F22" s="126">
        <v>1</v>
      </c>
      <c r="G22" s="126"/>
      <c r="H22" s="126"/>
      <c r="I22" s="126"/>
      <c r="J22" s="126">
        <v>1</v>
      </c>
      <c r="K22" s="126"/>
      <c r="L22" s="126"/>
      <c r="M22" s="126"/>
      <c r="N22" s="126"/>
      <c r="O22" s="126"/>
      <c r="P22" s="126"/>
      <c r="Q22" s="126"/>
      <c r="R22" s="126">
        <v>1</v>
      </c>
      <c r="S22" s="126"/>
      <c r="T22" s="126"/>
      <c r="U22" s="126"/>
      <c r="V22" s="126">
        <v>1</v>
      </c>
      <c r="W22" s="126"/>
      <c r="X22" s="126"/>
      <c r="Y22" s="126"/>
      <c r="Z22" s="42">
        <f t="shared" si="2"/>
        <v>4</v>
      </c>
      <c r="AA22" s="185">
        <f t="shared" si="3"/>
        <v>363.63636363636363</v>
      </c>
      <c r="AB22" s="14"/>
      <c r="AC22" s="14"/>
      <c r="AF22" s="208"/>
    </row>
    <row r="23" spans="1:32" ht="15.75" hidden="1" x14ac:dyDescent="0.25">
      <c r="A23" s="15"/>
      <c r="B23" s="9" t="s">
        <v>14</v>
      </c>
      <c r="C23" s="9"/>
      <c r="D23" s="9"/>
      <c r="E23" s="15"/>
      <c r="F23" s="9">
        <f t="shared" ref="F23:Y23" si="4">SUM(F12:F22)</f>
        <v>11</v>
      </c>
      <c r="G23" s="9">
        <f t="shared" si="4"/>
        <v>9</v>
      </c>
      <c r="H23" s="9">
        <f t="shared" si="4"/>
        <v>8</v>
      </c>
      <c r="I23" s="9">
        <f t="shared" si="4"/>
        <v>1</v>
      </c>
      <c r="J23" s="9">
        <f t="shared" si="4"/>
        <v>11</v>
      </c>
      <c r="K23" s="9">
        <f t="shared" si="4"/>
        <v>10</v>
      </c>
      <c r="L23" s="9">
        <f t="shared" si="4"/>
        <v>4</v>
      </c>
      <c r="M23" s="9">
        <f t="shared" si="4"/>
        <v>2</v>
      </c>
      <c r="N23" s="9">
        <f t="shared" si="4"/>
        <v>9</v>
      </c>
      <c r="O23" s="9">
        <f t="shared" si="4"/>
        <v>9</v>
      </c>
      <c r="P23" s="9">
        <f t="shared" si="4"/>
        <v>5</v>
      </c>
      <c r="Q23" s="9">
        <f t="shared" si="4"/>
        <v>2</v>
      </c>
      <c r="R23" s="9">
        <f t="shared" si="4"/>
        <v>11</v>
      </c>
      <c r="S23" s="9">
        <f t="shared" si="4"/>
        <v>10</v>
      </c>
      <c r="T23" s="9">
        <f t="shared" si="4"/>
        <v>2</v>
      </c>
      <c r="U23" s="9">
        <f t="shared" si="4"/>
        <v>5</v>
      </c>
      <c r="V23" s="9">
        <f t="shared" si="4"/>
        <v>11</v>
      </c>
      <c r="W23" s="9">
        <f t="shared" si="4"/>
        <v>10</v>
      </c>
      <c r="X23" s="9">
        <f t="shared" si="4"/>
        <v>10</v>
      </c>
      <c r="Y23" s="9">
        <f t="shared" si="4"/>
        <v>5</v>
      </c>
      <c r="Z23" s="8"/>
      <c r="AA23" s="9"/>
      <c r="AB23" s="6"/>
      <c r="AC23" s="6"/>
    </row>
    <row r="24" spans="1:32" hidden="1" x14ac:dyDescent="0.25">
      <c r="A24" s="6"/>
      <c r="B24" s="6" t="s">
        <v>15</v>
      </c>
      <c r="C24" s="6"/>
      <c r="D24" s="6"/>
      <c r="E24" s="6"/>
      <c r="F24" s="16">
        <f t="shared" ref="F24:Y24" si="5">IF(F23=0,0,$A$10/F23)</f>
        <v>90.909090909090907</v>
      </c>
      <c r="G24" s="16">
        <f t="shared" si="5"/>
        <v>111.11111111111111</v>
      </c>
      <c r="H24" s="16">
        <f t="shared" si="5"/>
        <v>125</v>
      </c>
      <c r="I24" s="16">
        <f t="shared" si="5"/>
        <v>1000</v>
      </c>
      <c r="J24" s="16">
        <f t="shared" si="5"/>
        <v>90.909090909090907</v>
      </c>
      <c r="K24" s="16">
        <f t="shared" si="5"/>
        <v>100</v>
      </c>
      <c r="L24" s="16">
        <f t="shared" si="5"/>
        <v>250</v>
      </c>
      <c r="M24" s="16">
        <f t="shared" si="5"/>
        <v>500</v>
      </c>
      <c r="N24" s="16">
        <f t="shared" si="5"/>
        <v>111.11111111111111</v>
      </c>
      <c r="O24" s="16">
        <f t="shared" si="5"/>
        <v>111.11111111111111</v>
      </c>
      <c r="P24" s="16">
        <f t="shared" si="5"/>
        <v>200</v>
      </c>
      <c r="Q24" s="16">
        <f t="shared" si="5"/>
        <v>500</v>
      </c>
      <c r="R24" s="16">
        <f t="shared" si="5"/>
        <v>90.909090909090907</v>
      </c>
      <c r="S24" s="16">
        <f t="shared" si="5"/>
        <v>100</v>
      </c>
      <c r="T24" s="16">
        <f t="shared" si="5"/>
        <v>500</v>
      </c>
      <c r="U24" s="16">
        <f t="shared" si="5"/>
        <v>200</v>
      </c>
      <c r="V24" s="16">
        <f t="shared" si="5"/>
        <v>90.909090909090907</v>
      </c>
      <c r="W24" s="16">
        <f t="shared" si="5"/>
        <v>100</v>
      </c>
      <c r="X24" s="16">
        <f t="shared" si="5"/>
        <v>100</v>
      </c>
      <c r="Y24" s="16">
        <f t="shared" si="5"/>
        <v>200</v>
      </c>
      <c r="Z24" s="7"/>
      <c r="AA24" s="6"/>
      <c r="AB24" s="6"/>
      <c r="AC24" s="6"/>
    </row>
    <row r="26" spans="1:32" ht="18" x14ac:dyDescent="0.25">
      <c r="B26" s="36" t="s">
        <v>22</v>
      </c>
      <c r="C26" s="37"/>
      <c r="D26" s="37"/>
      <c r="E26" s="39" t="s">
        <v>24</v>
      </c>
      <c r="F26" s="39"/>
      <c r="G26" s="69"/>
      <c r="H26" s="69"/>
      <c r="I26" s="40"/>
      <c r="J26" s="38"/>
      <c r="K26" s="38"/>
      <c r="L26"/>
      <c r="M26"/>
    </row>
    <row r="27" spans="1:32" x14ac:dyDescent="0.25">
      <c r="B27" s="6" t="s">
        <v>23</v>
      </c>
      <c r="C27" s="6"/>
      <c r="D27" s="6"/>
      <c r="E27" s="6" t="s">
        <v>67</v>
      </c>
      <c r="F27" s="37"/>
      <c r="G27" s="108"/>
      <c r="H27" s="108"/>
      <c r="I27" s="88"/>
      <c r="J27" s="38"/>
      <c r="K27" s="38"/>
      <c r="L27"/>
      <c r="M27"/>
    </row>
  </sheetData>
  <sortState ref="B15:AE16">
    <sortCondition descending="1" ref="AD15:AD16"/>
  </sortState>
  <mergeCells count="9">
    <mergeCell ref="AB17:AE17"/>
    <mergeCell ref="F10:Y10"/>
    <mergeCell ref="AB10:AE10"/>
    <mergeCell ref="A1:AA1"/>
    <mergeCell ref="A2:AA2"/>
    <mergeCell ref="A3:AA3"/>
    <mergeCell ref="A4:AA4"/>
    <mergeCell ref="A5:AA5"/>
    <mergeCell ref="A6:AA6"/>
  </mergeCells>
  <pageMargins left="0.64" right="0.27559055118110237" top="0" bottom="0.15748031496062992" header="0.23622047244094491" footer="0.15748031496062992"/>
  <pageSetup paperSize="9" scale="9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34"/>
  <sheetViews>
    <sheetView workbookViewId="0">
      <selection activeCell="E12" sqref="E12"/>
    </sheetView>
  </sheetViews>
  <sheetFormatPr defaultRowHeight="15" x14ac:dyDescent="0.25"/>
  <cols>
    <col min="1" max="1" width="6" customWidth="1"/>
    <col min="2" max="2" width="18.140625" customWidth="1"/>
    <col min="3" max="3" width="5.5703125" customWidth="1"/>
    <col min="4" max="4" width="4.28515625" customWidth="1"/>
    <col min="5" max="5" width="16.5703125" customWidth="1"/>
    <col min="6" max="25" width="2.7109375" customWidth="1"/>
    <col min="26" max="26" width="5.28515625" customWidth="1"/>
    <col min="27" max="27" width="10.7109375" customWidth="1"/>
  </cols>
  <sheetData>
    <row r="1" spans="1:30" x14ac:dyDescent="0.25">
      <c r="A1" s="280" t="s">
        <v>46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</row>
    <row r="2" spans="1:30" x14ac:dyDescent="0.25">
      <c r="A2" s="280" t="s">
        <v>47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</row>
    <row r="3" spans="1:30" x14ac:dyDescent="0.25">
      <c r="A3" s="275" t="s">
        <v>18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</row>
    <row r="4" spans="1:30" x14ac:dyDescent="0.25">
      <c r="A4" s="275" t="s">
        <v>60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</row>
    <row r="5" spans="1:30" x14ac:dyDescent="0.25">
      <c r="A5" s="275" t="s">
        <v>59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</row>
    <row r="6" spans="1:30" x14ac:dyDescent="0.25">
      <c r="A6" s="268" t="s">
        <v>19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</row>
    <row r="7" spans="1:30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30" ht="15.75" x14ac:dyDescent="0.25">
      <c r="B8" t="s">
        <v>20</v>
      </c>
      <c r="J8" s="17"/>
      <c r="K8" s="17"/>
      <c r="L8" s="18"/>
      <c r="M8" s="19"/>
      <c r="N8" s="20"/>
      <c r="R8" t="s">
        <v>61</v>
      </c>
      <c r="V8" s="17"/>
      <c r="W8" s="17"/>
      <c r="Y8" s="17"/>
      <c r="Z8" s="17"/>
    </row>
    <row r="9" spans="1:30" ht="15.75" x14ac:dyDescent="0.25">
      <c r="J9" s="21"/>
      <c r="K9" s="21"/>
      <c r="L9" s="22"/>
      <c r="M9" s="23"/>
      <c r="N9" s="20"/>
      <c r="R9" t="s">
        <v>79</v>
      </c>
      <c r="V9" s="21"/>
      <c r="W9" s="21"/>
      <c r="X9" s="22"/>
      <c r="Y9" s="23"/>
      <c r="Z9" s="20"/>
    </row>
    <row r="10" spans="1:30" x14ac:dyDescent="0.25">
      <c r="A10" s="28">
        <v>1000</v>
      </c>
      <c r="B10" s="32"/>
      <c r="C10" s="32"/>
      <c r="D10" s="32"/>
      <c r="E10" s="30"/>
      <c r="F10" s="272" t="s">
        <v>6</v>
      </c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4"/>
      <c r="Z10" s="74"/>
      <c r="AA10" s="30"/>
    </row>
    <row r="11" spans="1:30" x14ac:dyDescent="0.25">
      <c r="A11" s="29" t="s">
        <v>52</v>
      </c>
      <c r="B11" s="33" t="s">
        <v>8</v>
      </c>
      <c r="C11" s="33" t="s">
        <v>9</v>
      </c>
      <c r="D11" s="33" t="s">
        <v>10</v>
      </c>
      <c r="E11" s="76" t="s">
        <v>48</v>
      </c>
      <c r="F11" s="26">
        <v>1</v>
      </c>
      <c r="G11" s="9">
        <v>2</v>
      </c>
      <c r="H11" s="9">
        <v>3</v>
      </c>
      <c r="I11" s="9">
        <v>4</v>
      </c>
      <c r="J11" s="9">
        <v>5</v>
      </c>
      <c r="K11" s="9">
        <v>6</v>
      </c>
      <c r="L11" s="9">
        <v>7</v>
      </c>
      <c r="M11" s="9">
        <v>8</v>
      </c>
      <c r="N11" s="9">
        <v>9</v>
      </c>
      <c r="O11" s="9">
        <v>10</v>
      </c>
      <c r="P11" s="9">
        <v>11</v>
      </c>
      <c r="Q11" s="9">
        <v>12</v>
      </c>
      <c r="R11" s="9">
        <v>13</v>
      </c>
      <c r="S11" s="9">
        <v>14</v>
      </c>
      <c r="T11" s="9">
        <v>15</v>
      </c>
      <c r="U11" s="9">
        <v>16</v>
      </c>
      <c r="V11" s="9">
        <v>17</v>
      </c>
      <c r="W11" s="9">
        <v>18</v>
      </c>
      <c r="X11" s="9">
        <v>19</v>
      </c>
      <c r="Y11" s="34">
        <v>20</v>
      </c>
      <c r="Z11" s="75" t="s">
        <v>11</v>
      </c>
      <c r="AA11" s="75" t="s">
        <v>12</v>
      </c>
    </row>
    <row r="12" spans="1:30" x14ac:dyDescent="0.25">
      <c r="A12" s="176">
        <v>1</v>
      </c>
      <c r="B12" s="186" t="s">
        <v>96</v>
      </c>
      <c r="C12" s="187">
        <v>1999</v>
      </c>
      <c r="D12" s="187">
        <v>1</v>
      </c>
      <c r="E12" s="176" t="s">
        <v>90</v>
      </c>
      <c r="F12" s="177">
        <v>1</v>
      </c>
      <c r="G12" s="177">
        <v>1</v>
      </c>
      <c r="H12" s="177"/>
      <c r="I12" s="177"/>
      <c r="J12" s="177">
        <v>1</v>
      </c>
      <c r="K12" s="177">
        <v>1</v>
      </c>
      <c r="L12" s="177"/>
      <c r="M12" s="177"/>
      <c r="N12" s="177">
        <v>1</v>
      </c>
      <c r="O12" s="177">
        <v>1</v>
      </c>
      <c r="P12" s="177"/>
      <c r="Q12" s="177"/>
      <c r="R12" s="177">
        <v>1</v>
      </c>
      <c r="S12" s="177">
        <v>1</v>
      </c>
      <c r="T12" s="177"/>
      <c r="U12" s="177"/>
      <c r="V12" s="177">
        <v>1</v>
      </c>
      <c r="W12" s="177">
        <v>1</v>
      </c>
      <c r="X12" s="177">
        <v>1</v>
      </c>
      <c r="Y12" s="177"/>
      <c r="Z12" s="87">
        <f>SUM(F12:Y12)</f>
        <v>11</v>
      </c>
      <c r="AA12" s="178">
        <f>SUMPRODUCT(F12:Y12,$F$14:$Y$14)</f>
        <v>11000</v>
      </c>
    </row>
    <row r="13" spans="1:30" ht="15.75" hidden="1" x14ac:dyDescent="0.25">
      <c r="A13" s="15"/>
      <c r="B13" s="9" t="s">
        <v>14</v>
      </c>
      <c r="C13" s="9"/>
      <c r="D13" s="9"/>
      <c r="E13" s="15"/>
      <c r="F13" s="9">
        <f t="shared" ref="F13:Y13" si="0">SUM(F12:F12)</f>
        <v>1</v>
      </c>
      <c r="G13" s="9">
        <f t="shared" si="0"/>
        <v>1</v>
      </c>
      <c r="H13" s="9">
        <f t="shared" si="0"/>
        <v>0</v>
      </c>
      <c r="I13" s="9">
        <f t="shared" si="0"/>
        <v>0</v>
      </c>
      <c r="J13" s="9">
        <f t="shared" si="0"/>
        <v>1</v>
      </c>
      <c r="K13" s="9">
        <f t="shared" si="0"/>
        <v>1</v>
      </c>
      <c r="L13" s="9">
        <f t="shared" si="0"/>
        <v>0</v>
      </c>
      <c r="M13" s="9">
        <f t="shared" si="0"/>
        <v>0</v>
      </c>
      <c r="N13" s="9">
        <f t="shared" si="0"/>
        <v>1</v>
      </c>
      <c r="O13" s="9">
        <f t="shared" si="0"/>
        <v>1</v>
      </c>
      <c r="P13" s="9">
        <f t="shared" si="0"/>
        <v>0</v>
      </c>
      <c r="Q13" s="9">
        <f t="shared" si="0"/>
        <v>0</v>
      </c>
      <c r="R13" s="9">
        <f t="shared" si="0"/>
        <v>1</v>
      </c>
      <c r="S13" s="9">
        <f t="shared" si="0"/>
        <v>1</v>
      </c>
      <c r="T13" s="9">
        <f t="shared" si="0"/>
        <v>0</v>
      </c>
      <c r="U13" s="9">
        <f t="shared" si="0"/>
        <v>0</v>
      </c>
      <c r="V13" s="9">
        <f t="shared" si="0"/>
        <v>1</v>
      </c>
      <c r="W13" s="9">
        <f t="shared" si="0"/>
        <v>1</v>
      </c>
      <c r="X13" s="9">
        <f t="shared" si="0"/>
        <v>1</v>
      </c>
      <c r="Y13" s="9">
        <f t="shared" si="0"/>
        <v>0</v>
      </c>
      <c r="Z13" s="153"/>
      <c r="AA13" s="9"/>
      <c r="AB13" s="6"/>
      <c r="AC13" s="6"/>
      <c r="AD13" s="6"/>
    </row>
    <row r="14" spans="1:30" hidden="1" x14ac:dyDescent="0.25">
      <c r="A14" s="6"/>
      <c r="B14" s="6" t="s">
        <v>15</v>
      </c>
      <c r="C14" s="6"/>
      <c r="D14" s="6"/>
      <c r="E14" s="6"/>
      <c r="F14" s="16">
        <f t="shared" ref="F14:Y14" si="1">IF(F13=0,0,$A$10/F13)</f>
        <v>1000</v>
      </c>
      <c r="G14" s="16">
        <f t="shared" si="1"/>
        <v>1000</v>
      </c>
      <c r="H14" s="16">
        <f t="shared" si="1"/>
        <v>0</v>
      </c>
      <c r="I14" s="16">
        <f t="shared" si="1"/>
        <v>0</v>
      </c>
      <c r="J14" s="16">
        <f t="shared" si="1"/>
        <v>1000</v>
      </c>
      <c r="K14" s="16">
        <f t="shared" si="1"/>
        <v>1000</v>
      </c>
      <c r="L14" s="16">
        <f t="shared" si="1"/>
        <v>0</v>
      </c>
      <c r="M14" s="16">
        <f t="shared" si="1"/>
        <v>0</v>
      </c>
      <c r="N14" s="16">
        <f t="shared" si="1"/>
        <v>1000</v>
      </c>
      <c r="O14" s="16">
        <f t="shared" si="1"/>
        <v>1000</v>
      </c>
      <c r="P14" s="16">
        <f t="shared" si="1"/>
        <v>0</v>
      </c>
      <c r="Q14" s="16">
        <f t="shared" si="1"/>
        <v>0</v>
      </c>
      <c r="R14" s="16">
        <f t="shared" si="1"/>
        <v>1000</v>
      </c>
      <c r="S14" s="16">
        <f t="shared" si="1"/>
        <v>1000</v>
      </c>
      <c r="T14" s="16">
        <f t="shared" si="1"/>
        <v>0</v>
      </c>
      <c r="U14" s="16">
        <f t="shared" si="1"/>
        <v>0</v>
      </c>
      <c r="V14" s="16">
        <f t="shared" si="1"/>
        <v>1000</v>
      </c>
      <c r="W14" s="16">
        <f t="shared" si="1"/>
        <v>1000</v>
      </c>
      <c r="X14" s="16">
        <f t="shared" si="1"/>
        <v>1000</v>
      </c>
      <c r="Y14" s="16">
        <f t="shared" si="1"/>
        <v>0</v>
      </c>
      <c r="Z14" s="148"/>
      <c r="AA14" s="6"/>
      <c r="AB14" s="6"/>
      <c r="AC14" s="6"/>
      <c r="AD14" s="6"/>
    </row>
    <row r="15" spans="1:30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8" x14ac:dyDescent="0.25">
      <c r="A16" s="6"/>
      <c r="B16" s="36" t="s">
        <v>22</v>
      </c>
      <c r="C16" s="37"/>
      <c r="D16" s="37"/>
      <c r="E16" s="39" t="s">
        <v>24</v>
      </c>
      <c r="F16" s="39"/>
      <c r="G16" s="148"/>
      <c r="H16" s="148"/>
      <c r="I16" s="194"/>
      <c r="J16" s="38"/>
      <c r="K16" s="38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x14ac:dyDescent="0.25">
      <c r="A17" s="6"/>
      <c r="B17" s="6" t="s">
        <v>23</v>
      </c>
      <c r="C17" s="6"/>
      <c r="D17" s="6"/>
      <c r="E17" s="6" t="s">
        <v>67</v>
      </c>
      <c r="F17" s="37"/>
      <c r="G17" s="108"/>
      <c r="H17" s="108"/>
      <c r="I17" s="154"/>
      <c r="J17" s="38"/>
      <c r="K17" s="38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</sheetData>
  <sortState ref="B12:AA15">
    <sortCondition descending="1" ref="AA12:AA15"/>
  </sortState>
  <mergeCells count="7">
    <mergeCell ref="F10:Y10"/>
    <mergeCell ref="A1:AA1"/>
    <mergeCell ref="A2:AA2"/>
    <mergeCell ref="A3:AA3"/>
    <mergeCell ref="A4:AA4"/>
    <mergeCell ref="A5:AA5"/>
    <mergeCell ref="A6:AA6"/>
  </mergeCells>
  <pageMargins left="0.2" right="0.24" top="0.32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19"/>
  <sheetViews>
    <sheetView workbookViewId="0">
      <selection activeCell="E13" sqref="E13:E14"/>
    </sheetView>
  </sheetViews>
  <sheetFormatPr defaultRowHeight="15" x14ac:dyDescent="0.25"/>
  <cols>
    <col min="1" max="1" width="5.7109375" customWidth="1"/>
    <col min="2" max="2" width="18.5703125" customWidth="1"/>
    <col min="3" max="3" width="5.85546875" customWidth="1"/>
    <col min="4" max="4" width="6.140625" customWidth="1"/>
    <col min="5" max="5" width="21.5703125" customWidth="1"/>
    <col min="6" max="23" width="2.5703125" style="6" customWidth="1"/>
    <col min="24" max="25" width="2.5703125" customWidth="1"/>
    <col min="26" max="26" width="5.28515625" customWidth="1"/>
    <col min="27" max="27" width="7.28515625" customWidth="1"/>
    <col min="28" max="28" width="3.7109375" customWidth="1"/>
    <col min="29" max="29" width="4" customWidth="1"/>
    <col min="30" max="30" width="4.140625" customWidth="1"/>
    <col min="31" max="31" width="4" customWidth="1"/>
    <col min="32" max="32" width="5.140625" hidden="1" customWidth="1"/>
  </cols>
  <sheetData>
    <row r="1" spans="1:32" x14ac:dyDescent="0.25">
      <c r="A1" s="280" t="s">
        <v>46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4"/>
      <c r="AC1" s="24"/>
      <c r="AD1" s="24"/>
      <c r="AE1" s="24"/>
    </row>
    <row r="2" spans="1:32" x14ac:dyDescent="0.25">
      <c r="A2" s="280" t="s">
        <v>47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4"/>
      <c r="AC2" s="24"/>
      <c r="AD2" s="24"/>
      <c r="AE2" s="24"/>
    </row>
    <row r="3" spans="1:32" x14ac:dyDescent="0.25">
      <c r="A3" s="275" t="s">
        <v>18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4"/>
      <c r="AC3" s="24"/>
      <c r="AD3" s="24"/>
      <c r="AE3" s="24"/>
    </row>
    <row r="4" spans="1:32" x14ac:dyDescent="0.25">
      <c r="A4" s="275" t="s">
        <v>60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5"/>
      <c r="AC4" s="25"/>
      <c r="AD4" s="25"/>
      <c r="AE4" s="25"/>
    </row>
    <row r="5" spans="1:32" x14ac:dyDescent="0.25">
      <c r="A5" s="275" t="s">
        <v>59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5"/>
      <c r="AC5" s="25"/>
      <c r="AD5" s="25"/>
      <c r="AE5" s="25"/>
    </row>
    <row r="6" spans="1:32" x14ac:dyDescent="0.25">
      <c r="A6" s="268" t="s">
        <v>19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</row>
    <row r="7" spans="1:32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/>
      <c r="P7"/>
      <c r="Q7"/>
      <c r="R7"/>
      <c r="S7"/>
      <c r="T7"/>
      <c r="U7"/>
      <c r="V7"/>
      <c r="W7"/>
    </row>
    <row r="8" spans="1:32" ht="15.75" x14ac:dyDescent="0.25">
      <c r="B8" t="s">
        <v>20</v>
      </c>
      <c r="F8"/>
      <c r="G8"/>
      <c r="H8"/>
      <c r="I8"/>
      <c r="J8" s="17"/>
      <c r="K8" s="17"/>
      <c r="L8" s="18"/>
      <c r="M8" s="19"/>
      <c r="N8" s="20"/>
      <c r="O8"/>
      <c r="P8"/>
      <c r="Q8"/>
      <c r="R8" t="s">
        <v>61</v>
      </c>
      <c r="S8"/>
      <c r="T8"/>
      <c r="U8"/>
      <c r="V8" s="17"/>
      <c r="W8" s="17"/>
      <c r="Y8" s="17"/>
      <c r="Z8" s="17"/>
    </row>
    <row r="9" spans="1:32" ht="15.75" x14ac:dyDescent="0.25">
      <c r="J9" s="83"/>
      <c r="K9" s="83"/>
      <c r="L9" s="84"/>
      <c r="M9" s="85"/>
      <c r="N9" s="82"/>
      <c r="R9" s="6" t="s">
        <v>80</v>
      </c>
      <c r="V9" s="83"/>
      <c r="W9" s="83"/>
      <c r="X9" s="22"/>
      <c r="Y9" s="23"/>
      <c r="Z9" s="20"/>
    </row>
    <row r="11" spans="1:32" x14ac:dyDescent="0.25">
      <c r="A11" s="28">
        <v>1000</v>
      </c>
      <c r="B11" s="32"/>
      <c r="C11" s="32"/>
      <c r="D11" s="32"/>
      <c r="E11" s="30"/>
      <c r="F11" s="285" t="s">
        <v>6</v>
      </c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7"/>
      <c r="Z11" s="74"/>
      <c r="AA11" s="30"/>
      <c r="AB11" s="284" t="s">
        <v>7</v>
      </c>
      <c r="AC11" s="270"/>
      <c r="AD11" s="270"/>
      <c r="AE11" s="270"/>
      <c r="AF11" s="41" t="s">
        <v>25</v>
      </c>
    </row>
    <row r="12" spans="1:32" x14ac:dyDescent="0.25">
      <c r="A12" s="138" t="s">
        <v>53</v>
      </c>
      <c r="B12" s="117" t="s">
        <v>8</v>
      </c>
      <c r="C12" s="117" t="s">
        <v>9</v>
      </c>
      <c r="D12" s="117" t="s">
        <v>10</v>
      </c>
      <c r="E12" s="117" t="s">
        <v>48</v>
      </c>
      <c r="F12" s="135">
        <v>1</v>
      </c>
      <c r="G12" s="135">
        <v>2</v>
      </c>
      <c r="H12" s="135">
        <v>3</v>
      </c>
      <c r="I12" s="135">
        <v>4</v>
      </c>
      <c r="J12" s="135">
        <v>5</v>
      </c>
      <c r="K12" s="135">
        <v>6</v>
      </c>
      <c r="L12" s="135">
        <v>7</v>
      </c>
      <c r="M12" s="135">
        <v>8</v>
      </c>
      <c r="N12" s="135">
        <v>9</v>
      </c>
      <c r="O12" s="135">
        <v>10</v>
      </c>
      <c r="P12" s="135">
        <v>11</v>
      </c>
      <c r="Q12" s="135">
        <v>12</v>
      </c>
      <c r="R12" s="135">
        <v>13</v>
      </c>
      <c r="S12" s="135">
        <v>14</v>
      </c>
      <c r="T12" s="135">
        <v>15</v>
      </c>
      <c r="U12" s="135">
        <v>16</v>
      </c>
      <c r="V12" s="135">
        <v>17</v>
      </c>
      <c r="W12" s="135">
        <v>18</v>
      </c>
      <c r="X12" s="135">
        <v>19</v>
      </c>
      <c r="Y12" s="135">
        <v>20</v>
      </c>
      <c r="Z12" s="117" t="s">
        <v>11</v>
      </c>
      <c r="AA12" s="117" t="s">
        <v>12</v>
      </c>
      <c r="AB12" s="117" t="s">
        <v>13</v>
      </c>
      <c r="AC12" s="117" t="s">
        <v>16</v>
      </c>
      <c r="AD12" s="117" t="s">
        <v>21</v>
      </c>
      <c r="AE12" s="117" t="s">
        <v>17</v>
      </c>
      <c r="AF12" s="75" t="s">
        <v>26</v>
      </c>
    </row>
    <row r="13" spans="1:32" x14ac:dyDescent="0.25">
      <c r="A13" s="176">
        <v>1</v>
      </c>
      <c r="B13" s="254" t="s">
        <v>328</v>
      </c>
      <c r="C13" s="176">
        <v>1998</v>
      </c>
      <c r="D13" s="176" t="s">
        <v>329</v>
      </c>
      <c r="E13" s="176" t="s">
        <v>129</v>
      </c>
      <c r="F13" s="86">
        <v>1</v>
      </c>
      <c r="G13" s="86">
        <v>1</v>
      </c>
      <c r="H13" s="86">
        <v>1</v>
      </c>
      <c r="I13" s="86">
        <v>1</v>
      </c>
      <c r="J13" s="86">
        <v>1</v>
      </c>
      <c r="K13" s="86">
        <v>1</v>
      </c>
      <c r="L13" s="86">
        <v>1</v>
      </c>
      <c r="M13" s="86">
        <v>1</v>
      </c>
      <c r="N13" s="86">
        <v>1</v>
      </c>
      <c r="O13" s="86">
        <v>1</v>
      </c>
      <c r="P13" s="86">
        <v>1</v>
      </c>
      <c r="Q13" s="86">
        <v>1</v>
      </c>
      <c r="R13" s="86">
        <v>1</v>
      </c>
      <c r="S13" s="86">
        <v>1</v>
      </c>
      <c r="T13" s="86">
        <v>1</v>
      </c>
      <c r="U13" s="86">
        <v>1</v>
      </c>
      <c r="V13" s="86">
        <v>1</v>
      </c>
      <c r="W13" s="86">
        <v>1</v>
      </c>
      <c r="X13" s="86">
        <v>1</v>
      </c>
      <c r="Y13" s="86">
        <v>1</v>
      </c>
      <c r="Z13" s="86">
        <f>SUM(F13:Y13)</f>
        <v>20</v>
      </c>
      <c r="AA13" s="162">
        <v>18000</v>
      </c>
      <c r="AB13" s="87">
        <v>3</v>
      </c>
      <c r="AC13" s="87">
        <v>3</v>
      </c>
      <c r="AD13" s="87">
        <v>3</v>
      </c>
      <c r="AE13" s="87">
        <v>3</v>
      </c>
      <c r="AF13" s="151"/>
    </row>
    <row r="14" spans="1:32" x14ac:dyDescent="0.25">
      <c r="A14" s="87">
        <v>2</v>
      </c>
      <c r="B14" s="254" t="s">
        <v>330</v>
      </c>
      <c r="C14" s="176">
        <v>1999</v>
      </c>
      <c r="D14" s="176" t="s">
        <v>107</v>
      </c>
      <c r="E14" s="176" t="s">
        <v>208</v>
      </c>
      <c r="F14" s="86">
        <v>1</v>
      </c>
      <c r="G14" s="86"/>
      <c r="H14" s="86"/>
      <c r="I14" s="86"/>
      <c r="J14" s="86">
        <v>1</v>
      </c>
      <c r="K14" s="86"/>
      <c r="L14" s="86"/>
      <c r="M14" s="86"/>
      <c r="N14" s="86"/>
      <c r="O14" s="86"/>
      <c r="P14" s="86"/>
      <c r="Q14" s="86"/>
      <c r="R14" s="86">
        <v>1</v>
      </c>
      <c r="S14" s="86">
        <v>1</v>
      </c>
      <c r="T14" s="86"/>
      <c r="U14" s="86"/>
      <c r="V14" s="86"/>
      <c r="W14" s="86"/>
      <c r="X14" s="86"/>
      <c r="Y14" s="86"/>
      <c r="Z14" s="86">
        <f>SUM(F14:Y14)</f>
        <v>4</v>
      </c>
      <c r="AA14" s="162">
        <v>2000</v>
      </c>
      <c r="AB14" s="97">
        <v>2</v>
      </c>
      <c r="AC14" s="97">
        <v>4</v>
      </c>
      <c r="AD14" s="94">
        <v>2</v>
      </c>
      <c r="AE14" s="95">
        <v>2</v>
      </c>
      <c r="AF14" s="96"/>
    </row>
    <row r="15" spans="1:32" x14ac:dyDescent="0.25">
      <c r="A15" s="6"/>
      <c r="B15" s="6"/>
      <c r="C15" s="6"/>
      <c r="D15" s="6"/>
      <c r="E15" s="6"/>
      <c r="X15" s="6"/>
      <c r="Y15" s="6"/>
      <c r="Z15" s="6"/>
      <c r="AA15" s="6"/>
      <c r="AB15" s="6"/>
      <c r="AC15" s="6"/>
      <c r="AD15" s="6"/>
    </row>
    <row r="16" spans="1:32" ht="18" x14ac:dyDescent="0.25">
      <c r="A16" s="6"/>
      <c r="B16" s="36" t="s">
        <v>22</v>
      </c>
      <c r="C16" s="37"/>
      <c r="D16" s="37"/>
      <c r="E16" s="39" t="s">
        <v>24</v>
      </c>
      <c r="F16" s="39"/>
      <c r="G16" s="148"/>
      <c r="H16" s="148"/>
      <c r="I16" s="194"/>
      <c r="J16" s="38"/>
      <c r="K16" s="38"/>
      <c r="X16" s="6"/>
      <c r="Y16" s="6"/>
      <c r="Z16" s="6"/>
      <c r="AA16" s="6"/>
      <c r="AB16" s="6"/>
      <c r="AC16" s="6"/>
      <c r="AD16" s="6"/>
    </row>
    <row r="17" spans="1:30" x14ac:dyDescent="0.25">
      <c r="A17" s="6"/>
      <c r="B17" s="6" t="s">
        <v>23</v>
      </c>
      <c r="C17" s="6"/>
      <c r="D17" s="6"/>
      <c r="E17" s="6" t="s">
        <v>67</v>
      </c>
      <c r="F17" s="37"/>
      <c r="G17" s="108"/>
      <c r="H17" s="108"/>
      <c r="I17" s="154"/>
      <c r="J17" s="38"/>
      <c r="K17" s="38"/>
      <c r="X17" s="6"/>
      <c r="Y17" s="6"/>
      <c r="Z17" s="6"/>
      <c r="AA17" s="6"/>
      <c r="AB17" s="6"/>
      <c r="AC17" s="6"/>
      <c r="AD17" s="6"/>
    </row>
    <row r="18" spans="1:30" x14ac:dyDescent="0.25">
      <c r="A18" s="6"/>
      <c r="B18" s="6"/>
      <c r="C18" s="6"/>
      <c r="D18" s="6"/>
      <c r="E18" s="6"/>
      <c r="X18" s="6"/>
      <c r="Y18" s="6"/>
      <c r="Z18" s="6"/>
      <c r="AA18" s="6"/>
      <c r="AB18" s="6"/>
      <c r="AC18" s="6"/>
      <c r="AD18" s="6"/>
    </row>
    <row r="19" spans="1:30" x14ac:dyDescent="0.25">
      <c r="A19" s="6"/>
      <c r="B19" s="6"/>
      <c r="C19" s="6"/>
      <c r="D19" s="6"/>
      <c r="E19" s="6"/>
      <c r="X19" s="6"/>
      <c r="Y19" s="6"/>
      <c r="Z19" s="6"/>
      <c r="AA19" s="6"/>
      <c r="AB19" s="6"/>
      <c r="AC19" s="6"/>
      <c r="AD19" s="6"/>
    </row>
  </sheetData>
  <sortState ref="A13:AA14">
    <sortCondition ref="A13:A14"/>
  </sortState>
  <mergeCells count="8">
    <mergeCell ref="AB11:AE11"/>
    <mergeCell ref="A1:AA1"/>
    <mergeCell ref="A2:AA2"/>
    <mergeCell ref="A3:AA3"/>
    <mergeCell ref="A4:AA4"/>
    <mergeCell ref="A5:AA5"/>
    <mergeCell ref="F11:Y11"/>
    <mergeCell ref="A6:AA6"/>
  </mergeCells>
  <pageMargins left="0.15748031496062992" right="0.23622047244094491" top="0.3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H35"/>
  <sheetViews>
    <sheetView workbookViewId="0">
      <selection activeCell="F14" sqref="F14"/>
    </sheetView>
  </sheetViews>
  <sheetFormatPr defaultRowHeight="15" x14ac:dyDescent="0.25"/>
  <cols>
    <col min="1" max="1" width="4.85546875" customWidth="1"/>
    <col min="2" max="2" width="20.85546875" customWidth="1"/>
    <col min="3" max="3" width="5.5703125" customWidth="1"/>
    <col min="4" max="4" width="5.28515625" customWidth="1"/>
    <col min="5" max="5" width="17.7109375" customWidth="1"/>
    <col min="6" max="20" width="2.7109375" customWidth="1"/>
    <col min="21" max="21" width="7" customWidth="1"/>
    <col min="22" max="22" width="6.85546875" customWidth="1"/>
    <col min="23" max="23" width="7.7109375" customWidth="1"/>
  </cols>
  <sheetData>
    <row r="1" spans="1:34" x14ac:dyDescent="0.25">
      <c r="A1" s="268" t="s">
        <v>62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4"/>
      <c r="Y1" s="24"/>
      <c r="Z1" s="24"/>
      <c r="AA1" s="24"/>
    </row>
    <row r="2" spans="1:34" x14ac:dyDescent="0.25">
      <c r="A2" s="268" t="s">
        <v>63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4"/>
      <c r="Y2" s="24"/>
      <c r="Z2" s="24"/>
      <c r="AA2" s="24"/>
    </row>
    <row r="3" spans="1:34" x14ac:dyDescent="0.25">
      <c r="A3" s="268" t="s">
        <v>64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4"/>
      <c r="Y3" s="24"/>
      <c r="Z3" s="24"/>
      <c r="AA3" s="24"/>
    </row>
    <row r="4" spans="1:34" x14ac:dyDescent="0.25">
      <c r="A4" s="275" t="s">
        <v>18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5"/>
      <c r="Y4" s="25"/>
      <c r="Z4" s="25"/>
      <c r="AA4" s="25"/>
    </row>
    <row r="5" spans="1:34" x14ac:dyDescent="0.25">
      <c r="A5" s="275" t="s">
        <v>85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5"/>
      <c r="Y5" s="25"/>
      <c r="Z5" s="25"/>
      <c r="AA5" s="25"/>
    </row>
    <row r="6" spans="1:34" x14ac:dyDescent="0.25">
      <c r="A6" s="275" t="s">
        <v>57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5"/>
      <c r="Y6" s="25"/>
      <c r="Z6" s="25"/>
      <c r="AA6" s="25"/>
    </row>
    <row r="7" spans="1:34" x14ac:dyDescent="0.25">
      <c r="A7" s="268" t="s">
        <v>19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4"/>
      <c r="Y7" s="24"/>
      <c r="Z7" s="24"/>
      <c r="AA7" s="24"/>
    </row>
    <row r="8" spans="1:34" ht="15.75" x14ac:dyDescent="0.25">
      <c r="B8" t="s">
        <v>20</v>
      </c>
      <c r="J8" s="17"/>
      <c r="K8" s="17"/>
      <c r="L8" s="18"/>
      <c r="M8" s="19"/>
      <c r="N8" s="20"/>
      <c r="R8" t="s">
        <v>61</v>
      </c>
      <c r="V8" s="17"/>
      <c r="W8" s="17"/>
      <c r="Y8" s="17"/>
      <c r="Z8" s="17"/>
    </row>
    <row r="9" spans="1:34" ht="15.75" x14ac:dyDescent="0.25">
      <c r="J9" s="21"/>
      <c r="K9" s="21"/>
      <c r="L9" s="22"/>
      <c r="M9" s="23"/>
      <c r="N9" s="20"/>
      <c r="R9" s="24" t="s">
        <v>81</v>
      </c>
      <c r="S9" s="24"/>
      <c r="T9" s="24"/>
      <c r="U9" s="24"/>
      <c r="V9" s="24"/>
      <c r="W9" s="24"/>
      <c r="X9" s="24"/>
      <c r="Y9" s="23"/>
      <c r="Z9" s="20"/>
    </row>
    <row r="10" spans="1:34" x14ac:dyDescent="0.25">
      <c r="A10" s="288" t="s">
        <v>7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</row>
    <row r="11" spans="1:34" x14ac:dyDescent="0.25">
      <c r="A11" s="106" t="s">
        <v>27</v>
      </c>
      <c r="B11" s="106" t="s">
        <v>28</v>
      </c>
      <c r="C11" s="106" t="s">
        <v>29</v>
      </c>
      <c r="D11" s="106" t="s">
        <v>10</v>
      </c>
      <c r="E11" s="105" t="s">
        <v>48</v>
      </c>
      <c r="F11" s="290" t="s">
        <v>30</v>
      </c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2"/>
      <c r="U11" s="293" t="s">
        <v>31</v>
      </c>
      <c r="V11" s="106"/>
      <c r="W11" s="106" t="s">
        <v>32</v>
      </c>
    </row>
    <row r="12" spans="1:34" x14ac:dyDescent="0.25">
      <c r="A12" s="107" t="s">
        <v>0</v>
      </c>
      <c r="B12" s="107" t="s">
        <v>33</v>
      </c>
      <c r="C12" s="107" t="s">
        <v>34</v>
      </c>
      <c r="D12" s="107"/>
      <c r="E12" s="107"/>
      <c r="F12" s="48">
        <v>1</v>
      </c>
      <c r="G12" s="48">
        <v>2</v>
      </c>
      <c r="H12" s="48">
        <v>3</v>
      </c>
      <c r="I12" s="48">
        <v>4</v>
      </c>
      <c r="J12" s="48">
        <v>5</v>
      </c>
      <c r="K12" s="48">
        <v>6</v>
      </c>
      <c r="L12" s="48">
        <v>7</v>
      </c>
      <c r="M12" s="48">
        <v>8</v>
      </c>
      <c r="N12" s="48">
        <v>9</v>
      </c>
      <c r="O12" s="48">
        <v>10</v>
      </c>
      <c r="P12" s="48">
        <v>11</v>
      </c>
      <c r="Q12" s="48">
        <v>12</v>
      </c>
      <c r="R12" s="48">
        <v>13</v>
      </c>
      <c r="S12" s="48">
        <v>14</v>
      </c>
      <c r="T12" s="48">
        <v>15</v>
      </c>
      <c r="U12" s="294"/>
      <c r="V12" s="107" t="s">
        <v>35</v>
      </c>
      <c r="W12" s="107"/>
    </row>
    <row r="13" spans="1:34" x14ac:dyDescent="0.25">
      <c r="A13" s="195"/>
      <c r="B13" s="11" t="s">
        <v>40</v>
      </c>
      <c r="C13" s="195"/>
      <c r="D13" s="195"/>
      <c r="E13" s="195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5"/>
      <c r="V13" s="195"/>
      <c r="W13" s="195"/>
      <c r="X13" s="6"/>
      <c r="Y13" s="6"/>
      <c r="Z13" s="6"/>
      <c r="AA13" s="6"/>
      <c r="AB13" s="6"/>
      <c r="AC13" s="6"/>
      <c r="AD13" s="6"/>
    </row>
    <row r="14" spans="1:34" ht="15" customHeight="1" x14ac:dyDescent="0.25">
      <c r="A14" s="132">
        <v>1</v>
      </c>
      <c r="B14" s="197" t="s">
        <v>219</v>
      </c>
      <c r="C14" s="198">
        <v>2007</v>
      </c>
      <c r="D14" s="199" t="s">
        <v>107</v>
      </c>
      <c r="E14" s="167" t="s">
        <v>208</v>
      </c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6"/>
      <c r="Y14" s="6"/>
      <c r="Z14" s="6"/>
      <c r="AA14" s="267"/>
      <c r="AB14" s="267"/>
      <c r="AC14" s="267"/>
      <c r="AD14" s="267"/>
      <c r="AE14" s="268"/>
      <c r="AF14" s="268"/>
      <c r="AG14" s="268"/>
      <c r="AH14" s="268"/>
    </row>
    <row r="15" spans="1:34" ht="15" customHeight="1" x14ac:dyDescent="0.25">
      <c r="A15" s="132">
        <v>2</v>
      </c>
      <c r="B15" s="197" t="s">
        <v>188</v>
      </c>
      <c r="C15" s="198">
        <v>2006</v>
      </c>
      <c r="D15" s="199" t="s">
        <v>112</v>
      </c>
      <c r="E15" s="167" t="s">
        <v>179</v>
      </c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6"/>
      <c r="Y15" s="6"/>
      <c r="Z15" s="6"/>
      <c r="AA15" s="267"/>
      <c r="AB15" s="267"/>
      <c r="AC15" s="267"/>
      <c r="AD15" s="267"/>
      <c r="AE15" s="268"/>
      <c r="AF15" s="268"/>
      <c r="AG15" s="268"/>
      <c r="AH15" s="268"/>
    </row>
    <row r="16" spans="1:34" ht="15" customHeight="1" x14ac:dyDescent="0.25">
      <c r="A16" s="132">
        <v>3</v>
      </c>
      <c r="B16" s="197" t="s">
        <v>150</v>
      </c>
      <c r="C16" s="198">
        <v>2006</v>
      </c>
      <c r="D16" s="199" t="s">
        <v>112</v>
      </c>
      <c r="E16" s="167" t="s">
        <v>191</v>
      </c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6"/>
      <c r="Y16" s="6"/>
      <c r="Z16" s="6"/>
      <c r="AA16" s="267"/>
      <c r="AB16" s="267"/>
      <c r="AC16" s="267"/>
      <c r="AD16" s="267"/>
      <c r="AE16" s="268"/>
      <c r="AF16" s="268"/>
      <c r="AG16" s="268"/>
      <c r="AH16" s="268"/>
    </row>
    <row r="17" spans="1:32" ht="15" customHeight="1" x14ac:dyDescent="0.25">
      <c r="A17" s="132">
        <v>4</v>
      </c>
      <c r="B17" s="197" t="s">
        <v>217</v>
      </c>
      <c r="C17" s="198">
        <v>2007</v>
      </c>
      <c r="D17" s="199" t="s">
        <v>107</v>
      </c>
      <c r="E17" s="167" t="s">
        <v>208</v>
      </c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6"/>
      <c r="Y17" s="6"/>
      <c r="Z17" s="6"/>
      <c r="AA17" s="6"/>
      <c r="AB17" s="6"/>
      <c r="AC17" s="6"/>
      <c r="AD17" s="6"/>
    </row>
    <row r="18" spans="1:32" ht="15" customHeight="1" x14ac:dyDescent="0.25">
      <c r="A18" s="132">
        <v>5</v>
      </c>
      <c r="B18" s="197" t="s">
        <v>130</v>
      </c>
      <c r="C18" s="198">
        <v>2006</v>
      </c>
      <c r="D18" s="199" t="s">
        <v>107</v>
      </c>
      <c r="E18" s="167" t="s">
        <v>129</v>
      </c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6"/>
      <c r="Y18" s="6"/>
      <c r="Z18" s="6"/>
      <c r="AA18" s="6"/>
      <c r="AB18" s="6"/>
      <c r="AC18" s="6"/>
      <c r="AD18" s="6"/>
    </row>
    <row r="19" spans="1:32" ht="15" customHeight="1" thickBot="1" x14ac:dyDescent="0.3">
      <c r="A19" s="163">
        <v>6</v>
      </c>
      <c r="B19" s="200" t="s">
        <v>223</v>
      </c>
      <c r="C19" s="202">
        <v>2006</v>
      </c>
      <c r="D19" s="203" t="s">
        <v>112</v>
      </c>
      <c r="E19" s="168" t="s">
        <v>208</v>
      </c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6"/>
      <c r="Y19" s="6"/>
      <c r="Z19" s="6"/>
      <c r="AA19" s="6"/>
      <c r="AB19" s="6"/>
      <c r="AC19" s="6"/>
      <c r="AD19" s="6"/>
    </row>
    <row r="20" spans="1:32" x14ac:dyDescent="0.25">
      <c r="A20" s="169"/>
      <c r="B20" s="9" t="s">
        <v>42</v>
      </c>
      <c r="C20" s="12"/>
      <c r="D20" s="12"/>
      <c r="E20" s="12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6"/>
      <c r="Y20" s="6"/>
      <c r="Z20" s="6"/>
      <c r="AA20" s="267"/>
      <c r="AB20" s="267"/>
      <c r="AC20" s="267"/>
      <c r="AD20" s="267"/>
      <c r="AE20" s="268"/>
      <c r="AF20" s="268"/>
    </row>
    <row r="21" spans="1:32" x14ac:dyDescent="0.25">
      <c r="A21" s="132">
        <v>1</v>
      </c>
      <c r="B21" s="197" t="s">
        <v>219</v>
      </c>
      <c r="C21" s="198">
        <v>2007</v>
      </c>
      <c r="D21" s="199" t="s">
        <v>107</v>
      </c>
      <c r="E21" s="167" t="s">
        <v>208</v>
      </c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6"/>
      <c r="Y21" s="6"/>
      <c r="Z21" s="6"/>
      <c r="AA21" s="267"/>
      <c r="AB21" s="267"/>
      <c r="AC21" s="267"/>
      <c r="AD21" s="267"/>
      <c r="AE21" s="268"/>
      <c r="AF21" s="268"/>
    </row>
    <row r="22" spans="1:32" x14ac:dyDescent="0.25">
      <c r="A22" s="132">
        <v>2</v>
      </c>
      <c r="B22" s="197" t="s">
        <v>188</v>
      </c>
      <c r="C22" s="198">
        <v>2006</v>
      </c>
      <c r="D22" s="199" t="s">
        <v>112</v>
      </c>
      <c r="E22" s="167" t="s">
        <v>179</v>
      </c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6"/>
      <c r="Y22" s="6"/>
      <c r="Z22" s="6"/>
      <c r="AA22" s="267"/>
      <c r="AB22" s="267"/>
      <c r="AC22" s="267"/>
      <c r="AD22" s="267"/>
      <c r="AE22" s="268"/>
      <c r="AF22" s="268"/>
    </row>
    <row r="23" spans="1:32" x14ac:dyDescent="0.25">
      <c r="A23" s="132">
        <v>3</v>
      </c>
      <c r="B23" s="197" t="s">
        <v>150</v>
      </c>
      <c r="C23" s="198">
        <v>2006</v>
      </c>
      <c r="D23" s="199" t="s">
        <v>112</v>
      </c>
      <c r="E23" s="167" t="s">
        <v>191</v>
      </c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6"/>
      <c r="Y23" s="6"/>
      <c r="Z23" s="6"/>
      <c r="AA23" s="266"/>
      <c r="AB23" s="266"/>
      <c r="AC23" s="266"/>
      <c r="AD23" s="266"/>
      <c r="AE23" s="275"/>
      <c r="AF23" s="275"/>
    </row>
    <row r="24" spans="1:32" x14ac:dyDescent="0.25">
      <c r="A24" s="132">
        <v>4</v>
      </c>
      <c r="B24" s="197" t="s">
        <v>217</v>
      </c>
      <c r="C24" s="198">
        <v>2007</v>
      </c>
      <c r="D24" s="199" t="s">
        <v>107</v>
      </c>
      <c r="E24" s="167" t="s">
        <v>208</v>
      </c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6"/>
      <c r="Y24" s="6"/>
      <c r="Z24" s="6"/>
      <c r="AA24" s="266"/>
      <c r="AB24" s="266"/>
      <c r="AC24" s="266"/>
      <c r="AD24" s="266"/>
      <c r="AE24" s="275"/>
      <c r="AF24" s="275"/>
    </row>
    <row r="25" spans="1:32" x14ac:dyDescent="0.25">
      <c r="A25" s="132">
        <v>5</v>
      </c>
      <c r="B25" s="197" t="s">
        <v>130</v>
      </c>
      <c r="C25" s="198">
        <v>2006</v>
      </c>
      <c r="D25" s="199" t="s">
        <v>107</v>
      </c>
      <c r="E25" s="167" t="s">
        <v>129</v>
      </c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6"/>
      <c r="Y25" s="6"/>
      <c r="Z25" s="6"/>
      <c r="AA25" s="266"/>
      <c r="AB25" s="266"/>
      <c r="AC25" s="266"/>
      <c r="AD25" s="266"/>
      <c r="AE25" s="275"/>
      <c r="AF25" s="275"/>
    </row>
    <row r="26" spans="1:32" ht="15.75" thickBot="1" x14ac:dyDescent="0.3">
      <c r="A26" s="163">
        <v>6</v>
      </c>
      <c r="B26" s="200" t="s">
        <v>223</v>
      </c>
      <c r="C26" s="202">
        <v>2006</v>
      </c>
      <c r="D26" s="203" t="s">
        <v>112</v>
      </c>
      <c r="E26" s="168" t="s">
        <v>208</v>
      </c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6"/>
      <c r="Y26" s="6"/>
      <c r="Z26" s="6"/>
      <c r="AA26" s="267"/>
      <c r="AB26" s="267"/>
      <c r="AC26" s="267"/>
      <c r="AD26" s="267"/>
      <c r="AE26" s="268"/>
      <c r="AF26" s="268"/>
    </row>
    <row r="27" spans="1:32" x14ac:dyDescent="0.25">
      <c r="A27" s="169"/>
      <c r="B27" s="53" t="s">
        <v>41</v>
      </c>
      <c r="C27" s="12"/>
      <c r="D27" s="12"/>
      <c r="E27" s="12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6"/>
      <c r="Y27" s="6"/>
      <c r="Z27" s="6"/>
      <c r="AA27" s="6"/>
      <c r="AB27" s="6"/>
      <c r="AC27" s="6"/>
      <c r="AD27" s="6"/>
    </row>
    <row r="28" spans="1:32" ht="15.75" x14ac:dyDescent="0.25">
      <c r="A28" s="132">
        <v>1</v>
      </c>
      <c r="B28" s="197" t="s">
        <v>219</v>
      </c>
      <c r="C28" s="198">
        <v>2007</v>
      </c>
      <c r="D28" s="199" t="s">
        <v>107</v>
      </c>
      <c r="E28" s="167" t="s">
        <v>208</v>
      </c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6"/>
      <c r="Y28" s="6"/>
      <c r="Z28" s="6"/>
      <c r="AA28" s="205"/>
      <c r="AB28" s="205"/>
      <c r="AC28" s="6"/>
      <c r="AD28" s="205"/>
      <c r="AE28" s="17"/>
    </row>
    <row r="29" spans="1:32" x14ac:dyDescent="0.25">
      <c r="A29" s="132">
        <v>2</v>
      </c>
      <c r="B29" s="197" t="s">
        <v>188</v>
      </c>
      <c r="C29" s="198">
        <v>2006</v>
      </c>
      <c r="D29" s="199" t="s">
        <v>112</v>
      </c>
      <c r="E29" s="167" t="s">
        <v>179</v>
      </c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6"/>
      <c r="Y29" s="6"/>
      <c r="Z29" s="6"/>
      <c r="AA29" s="6"/>
      <c r="AB29" s="6"/>
      <c r="AC29" s="6"/>
      <c r="AD29" s="6"/>
    </row>
    <row r="30" spans="1:32" x14ac:dyDescent="0.25">
      <c r="A30" s="132">
        <v>3</v>
      </c>
      <c r="B30" s="197" t="s">
        <v>150</v>
      </c>
      <c r="C30" s="198">
        <v>2006</v>
      </c>
      <c r="D30" s="199" t="s">
        <v>112</v>
      </c>
      <c r="E30" s="167" t="s">
        <v>191</v>
      </c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6"/>
      <c r="Y30" s="6"/>
      <c r="Z30" s="6"/>
      <c r="AA30" s="6"/>
      <c r="AB30" s="6"/>
      <c r="AC30" s="6"/>
      <c r="AD30" s="6"/>
    </row>
    <row r="31" spans="1:32" x14ac:dyDescent="0.25">
      <c r="A31" s="132">
        <v>4</v>
      </c>
      <c r="B31" s="197" t="s">
        <v>217</v>
      </c>
      <c r="C31" s="198">
        <v>2007</v>
      </c>
      <c r="D31" s="199" t="s">
        <v>107</v>
      </c>
      <c r="E31" s="167" t="s">
        <v>208</v>
      </c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6"/>
      <c r="Y31" s="6"/>
      <c r="Z31" s="6"/>
      <c r="AA31" s="6"/>
      <c r="AB31" s="6"/>
      <c r="AC31" s="6"/>
      <c r="AD31" s="6"/>
    </row>
    <row r="32" spans="1:32" x14ac:dyDescent="0.25">
      <c r="A32" s="132">
        <v>5</v>
      </c>
      <c r="B32" s="197" t="s">
        <v>130</v>
      </c>
      <c r="C32" s="198">
        <v>2006</v>
      </c>
      <c r="D32" s="199" t="s">
        <v>107</v>
      </c>
      <c r="E32" s="167" t="s">
        <v>129</v>
      </c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6"/>
      <c r="Y32" s="6"/>
      <c r="Z32" s="6"/>
      <c r="AA32" s="6"/>
      <c r="AB32" s="6"/>
      <c r="AC32" s="6"/>
      <c r="AD32" s="6"/>
    </row>
    <row r="33" spans="1:30" ht="15.75" thickBot="1" x14ac:dyDescent="0.3">
      <c r="A33" s="163">
        <v>6</v>
      </c>
      <c r="B33" s="200" t="s">
        <v>223</v>
      </c>
      <c r="C33" s="202">
        <v>2006</v>
      </c>
      <c r="D33" s="203" t="s">
        <v>112</v>
      </c>
      <c r="E33" s="168" t="s">
        <v>208</v>
      </c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6"/>
      <c r="Y33" s="6"/>
      <c r="Z33" s="6"/>
      <c r="AA33" s="6"/>
      <c r="AB33" s="6"/>
      <c r="AC33" s="6"/>
      <c r="AD33" s="6"/>
    </row>
    <row r="34" spans="1:30" x14ac:dyDescent="0.25">
      <c r="A34" s="206"/>
      <c r="B34" s="206" t="s">
        <v>43</v>
      </c>
      <c r="C34" s="206"/>
      <c r="D34" s="206"/>
      <c r="E34" s="206" t="s">
        <v>36</v>
      </c>
      <c r="F34" s="207"/>
      <c r="G34" s="207"/>
      <c r="H34" s="207"/>
      <c r="I34" s="207"/>
      <c r="J34" s="207"/>
      <c r="K34" s="206"/>
      <c r="L34" s="206"/>
      <c r="M34" s="206" t="s">
        <v>37</v>
      </c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6"/>
      <c r="Y34" s="6"/>
      <c r="Z34" s="6"/>
      <c r="AA34" s="6"/>
      <c r="AB34" s="6"/>
      <c r="AC34" s="6"/>
      <c r="AD34" s="6"/>
    </row>
    <row r="35" spans="1:30" x14ac:dyDescent="0.25">
      <c r="A35" s="45"/>
      <c r="B35" s="45"/>
      <c r="C35" s="45"/>
      <c r="D35" s="45"/>
      <c r="E35" s="52" t="s">
        <v>38</v>
      </c>
      <c r="F35" s="45"/>
      <c r="G35" s="45"/>
      <c r="H35" s="45"/>
      <c r="I35" s="45"/>
      <c r="J35" s="45"/>
      <c r="K35" s="45"/>
      <c r="L35" s="45"/>
      <c r="M35" s="45"/>
      <c r="N35" s="45" t="s">
        <v>39</v>
      </c>
      <c r="O35" s="45"/>
      <c r="P35" s="45"/>
      <c r="Q35" s="45"/>
      <c r="R35" s="45"/>
      <c r="S35" s="45"/>
      <c r="T35" s="45"/>
      <c r="U35" s="45"/>
      <c r="V35" s="45"/>
      <c r="W35" s="45"/>
    </row>
  </sheetData>
  <sortState ref="A14:E19">
    <sortCondition ref="A14:A19"/>
  </sortState>
  <mergeCells count="20">
    <mergeCell ref="A10:W10"/>
    <mergeCell ref="AA26:AF26"/>
    <mergeCell ref="F11:T11"/>
    <mergeCell ref="U11:U12"/>
    <mergeCell ref="AA14:AH14"/>
    <mergeCell ref="AA15:AH15"/>
    <mergeCell ref="AA16:AH16"/>
    <mergeCell ref="AA20:AF20"/>
    <mergeCell ref="AA21:AF21"/>
    <mergeCell ref="AA22:AF22"/>
    <mergeCell ref="AA23:AF23"/>
    <mergeCell ref="AA24:AF24"/>
    <mergeCell ref="AA25:AF25"/>
    <mergeCell ref="A4:W4"/>
    <mergeCell ref="A5:W5"/>
    <mergeCell ref="A6:W6"/>
    <mergeCell ref="A7:W7"/>
    <mergeCell ref="A1:W1"/>
    <mergeCell ref="A2:W2"/>
    <mergeCell ref="A3:W3"/>
  </mergeCells>
  <pageMargins left="0.70866141732283472" right="0.70866141732283472" top="0.48" bottom="0.56999999999999995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57"/>
  <sheetViews>
    <sheetView view="pageLayout" workbookViewId="0">
      <selection sqref="A1:G57"/>
    </sheetView>
  </sheetViews>
  <sheetFormatPr defaultColWidth="9.140625" defaultRowHeight="15" x14ac:dyDescent="0.25"/>
  <cols>
    <col min="1" max="1" width="5.140625" style="99" customWidth="1"/>
    <col min="2" max="2" width="24.5703125" style="2" customWidth="1"/>
    <col min="3" max="3" width="7.28515625" style="99" customWidth="1"/>
    <col min="4" max="7" width="12.5703125" style="2" customWidth="1"/>
    <col min="8" max="8" width="8.28515625" style="2" customWidth="1"/>
    <col min="9" max="16384" width="9.140625" style="2"/>
  </cols>
  <sheetData>
    <row r="1" spans="1:7" x14ac:dyDescent="0.25">
      <c r="A1" s="262" t="s">
        <v>319</v>
      </c>
      <c r="B1" s="262"/>
      <c r="C1" s="263" t="s">
        <v>4</v>
      </c>
      <c r="D1" s="263"/>
      <c r="E1" s="263"/>
      <c r="F1" s="263"/>
      <c r="G1" s="1" t="s">
        <v>5</v>
      </c>
    </row>
    <row r="2" spans="1:7" x14ac:dyDescent="0.25">
      <c r="C2" s="2"/>
    </row>
    <row r="3" spans="1:7" x14ac:dyDescent="0.25">
      <c r="A3" s="264" t="s">
        <v>0</v>
      </c>
      <c r="B3" s="264" t="s">
        <v>1</v>
      </c>
      <c r="C3" s="264" t="s">
        <v>2</v>
      </c>
      <c r="D3" s="264" t="s">
        <v>3</v>
      </c>
      <c r="E3" s="264"/>
      <c r="F3" s="264"/>
      <c r="G3" s="264"/>
    </row>
    <row r="4" spans="1:7" x14ac:dyDescent="0.25">
      <c r="A4" s="264"/>
      <c r="B4" s="264"/>
      <c r="C4" s="264"/>
      <c r="D4" s="114" t="s">
        <v>318</v>
      </c>
      <c r="E4" s="114" t="s">
        <v>317</v>
      </c>
      <c r="F4" s="114" t="s">
        <v>49</v>
      </c>
      <c r="G4" s="114" t="s">
        <v>50</v>
      </c>
    </row>
    <row r="5" spans="1:7" ht="14.1" customHeight="1" x14ac:dyDescent="0.25">
      <c r="A5" s="66">
        <v>1</v>
      </c>
      <c r="B5" s="124" t="s">
        <v>238</v>
      </c>
      <c r="C5" s="125">
        <v>2006</v>
      </c>
      <c r="D5" s="125"/>
      <c r="E5" s="125"/>
      <c r="F5" s="67"/>
      <c r="G5" s="67"/>
    </row>
    <row r="6" spans="1:7" ht="14.1" customHeight="1" x14ac:dyDescent="0.25">
      <c r="A6" s="66">
        <v>2</v>
      </c>
      <c r="B6" s="124" t="s">
        <v>137</v>
      </c>
      <c r="C6" s="125">
        <v>2006</v>
      </c>
      <c r="D6" s="125"/>
      <c r="E6" s="125"/>
      <c r="F6" s="67"/>
      <c r="G6" s="67"/>
    </row>
    <row r="7" spans="1:7" ht="14.1" customHeight="1" x14ac:dyDescent="0.25">
      <c r="A7" s="66">
        <v>3</v>
      </c>
      <c r="B7" s="124" t="s">
        <v>104</v>
      </c>
      <c r="C7" s="125">
        <v>2007</v>
      </c>
      <c r="D7" s="125"/>
      <c r="E7" s="125"/>
      <c r="F7" s="67"/>
      <c r="G7" s="67"/>
    </row>
    <row r="8" spans="1:7" ht="14.1" customHeight="1" x14ac:dyDescent="0.25">
      <c r="A8" s="66">
        <v>4</v>
      </c>
      <c r="B8" s="124" t="s">
        <v>237</v>
      </c>
      <c r="C8" s="125">
        <v>2007</v>
      </c>
      <c r="D8" s="125"/>
      <c r="E8" s="125"/>
      <c r="F8" s="67"/>
      <c r="G8" s="67"/>
    </row>
    <row r="9" spans="1:7" ht="14.1" customHeight="1" x14ac:dyDescent="0.25">
      <c r="A9" s="66">
        <v>5</v>
      </c>
      <c r="B9" s="124" t="s">
        <v>234</v>
      </c>
      <c r="C9" s="125">
        <v>2007</v>
      </c>
      <c r="D9" s="125"/>
      <c r="E9" s="125"/>
      <c r="F9" s="67"/>
      <c r="G9" s="67"/>
    </row>
    <row r="10" spans="1:7" ht="14.1" customHeight="1" x14ac:dyDescent="0.25">
      <c r="A10" s="66">
        <v>6</v>
      </c>
      <c r="B10" s="124" t="s">
        <v>228</v>
      </c>
      <c r="C10" s="125">
        <v>2007</v>
      </c>
      <c r="D10" s="125"/>
      <c r="E10" s="125"/>
      <c r="F10" s="67"/>
      <c r="G10" s="67"/>
    </row>
    <row r="11" spans="1:7" ht="14.1" customHeight="1" x14ac:dyDescent="0.25">
      <c r="A11" s="66">
        <v>7</v>
      </c>
      <c r="B11" s="124" t="s">
        <v>233</v>
      </c>
      <c r="C11" s="125">
        <v>2007</v>
      </c>
      <c r="D11" s="125"/>
      <c r="E11" s="125"/>
      <c r="F11" s="67"/>
      <c r="G11" s="67"/>
    </row>
    <row r="12" spans="1:7" ht="14.1" customHeight="1" x14ac:dyDescent="0.25">
      <c r="A12" s="66">
        <v>8</v>
      </c>
      <c r="B12" s="124" t="s">
        <v>175</v>
      </c>
      <c r="C12" s="125">
        <v>2006</v>
      </c>
      <c r="D12" s="125"/>
      <c r="E12" s="125"/>
      <c r="F12" s="67"/>
      <c r="G12" s="67"/>
    </row>
    <row r="13" spans="1:7" ht="14.1" customHeight="1" x14ac:dyDescent="0.25">
      <c r="A13" s="66">
        <v>9</v>
      </c>
      <c r="B13" s="124" t="s">
        <v>86</v>
      </c>
      <c r="C13" s="125">
        <v>2007</v>
      </c>
      <c r="D13" s="125"/>
      <c r="E13" s="125"/>
      <c r="F13" s="67"/>
      <c r="G13" s="67"/>
    </row>
    <row r="14" spans="1:7" ht="14.1" customHeight="1" x14ac:dyDescent="0.25">
      <c r="A14" s="66">
        <v>10</v>
      </c>
      <c r="B14" s="124" t="s">
        <v>89</v>
      </c>
      <c r="C14" s="125">
        <v>2006</v>
      </c>
      <c r="D14" s="125"/>
      <c r="E14" s="125"/>
      <c r="F14" s="67"/>
      <c r="G14" s="67"/>
    </row>
    <row r="15" spans="1:7" ht="14.1" customHeight="1" x14ac:dyDescent="0.25">
      <c r="A15" s="66">
        <v>11</v>
      </c>
      <c r="B15" s="124" t="s">
        <v>229</v>
      </c>
      <c r="C15" s="125">
        <v>2007</v>
      </c>
      <c r="D15" s="125"/>
      <c r="E15" s="125"/>
      <c r="F15" s="67"/>
      <c r="G15" s="67"/>
    </row>
    <row r="16" spans="1:7" ht="14.1" customHeight="1" x14ac:dyDescent="0.25">
      <c r="A16" s="66">
        <v>12</v>
      </c>
      <c r="B16" s="124" t="s">
        <v>241</v>
      </c>
      <c r="C16" s="125">
        <v>2006</v>
      </c>
      <c r="D16" s="125"/>
      <c r="E16" s="125"/>
      <c r="F16" s="67"/>
      <c r="G16" s="67"/>
    </row>
    <row r="17" spans="1:7" ht="14.1" customHeight="1" x14ac:dyDescent="0.25">
      <c r="A17" s="66">
        <v>13</v>
      </c>
      <c r="B17" s="124" t="s">
        <v>239</v>
      </c>
      <c r="C17" s="125">
        <v>2006</v>
      </c>
      <c r="D17" s="125"/>
      <c r="E17" s="125"/>
      <c r="F17" s="67"/>
      <c r="G17" s="67"/>
    </row>
    <row r="18" spans="1:7" ht="14.1" customHeight="1" x14ac:dyDescent="0.25">
      <c r="A18" s="66">
        <v>14</v>
      </c>
      <c r="B18" s="124" t="s">
        <v>236</v>
      </c>
      <c r="C18" s="125">
        <v>2007</v>
      </c>
      <c r="D18" s="125"/>
      <c r="E18" s="125"/>
      <c r="F18" s="67"/>
      <c r="G18" s="67"/>
    </row>
    <row r="19" spans="1:7" ht="14.1" customHeight="1" x14ac:dyDescent="0.25">
      <c r="A19" s="66">
        <v>15</v>
      </c>
      <c r="B19" s="124" t="s">
        <v>177</v>
      </c>
      <c r="C19" s="125">
        <v>2007</v>
      </c>
      <c r="D19" s="125"/>
      <c r="E19" s="125"/>
      <c r="F19" s="67"/>
      <c r="G19" s="67"/>
    </row>
    <row r="20" spans="1:7" ht="14.1" customHeight="1" x14ac:dyDescent="0.25">
      <c r="A20" s="66">
        <v>16</v>
      </c>
      <c r="B20" s="124" t="s">
        <v>167</v>
      </c>
      <c r="C20" s="125">
        <v>2007</v>
      </c>
      <c r="D20" s="125"/>
      <c r="E20" s="125"/>
      <c r="F20" s="67"/>
      <c r="G20" s="67"/>
    </row>
    <row r="21" spans="1:7" ht="14.1" customHeight="1" x14ac:dyDescent="0.25">
      <c r="A21" s="66">
        <v>17</v>
      </c>
      <c r="B21" s="124" t="s">
        <v>243</v>
      </c>
      <c r="C21" s="125">
        <v>2006</v>
      </c>
      <c r="D21" s="125"/>
      <c r="E21" s="125"/>
      <c r="F21" s="67"/>
      <c r="G21" s="67"/>
    </row>
    <row r="22" spans="1:7" ht="14.1" customHeight="1" x14ac:dyDescent="0.25">
      <c r="A22" s="66">
        <v>18</v>
      </c>
      <c r="B22" s="124" t="s">
        <v>242</v>
      </c>
      <c r="C22" s="125">
        <v>2006</v>
      </c>
      <c r="D22" s="125"/>
      <c r="E22" s="125"/>
      <c r="F22" s="67"/>
      <c r="G22" s="67"/>
    </row>
    <row r="23" spans="1:7" ht="14.1" customHeight="1" x14ac:dyDescent="0.25">
      <c r="A23" s="66">
        <v>19</v>
      </c>
      <c r="B23" s="124" t="s">
        <v>240</v>
      </c>
      <c r="C23" s="125">
        <v>2006</v>
      </c>
      <c r="D23" s="125"/>
      <c r="E23" s="125"/>
      <c r="F23" s="67"/>
      <c r="G23" s="67"/>
    </row>
    <row r="24" spans="1:7" ht="14.1" customHeight="1" x14ac:dyDescent="0.25">
      <c r="A24" s="66">
        <v>20</v>
      </c>
      <c r="B24" s="124" t="s">
        <v>88</v>
      </c>
      <c r="C24" s="125">
        <v>2007</v>
      </c>
      <c r="D24" s="125"/>
      <c r="E24" s="125"/>
      <c r="F24" s="67"/>
      <c r="G24" s="67"/>
    </row>
    <row r="25" spans="1:7" ht="14.1" customHeight="1" x14ac:dyDescent="0.25">
      <c r="A25" s="66">
        <v>21</v>
      </c>
      <c r="B25" s="124" t="s">
        <v>138</v>
      </c>
      <c r="C25" s="125">
        <v>2006</v>
      </c>
      <c r="D25" s="125"/>
      <c r="E25" s="125"/>
      <c r="F25" s="67"/>
      <c r="G25" s="67"/>
    </row>
    <row r="26" spans="1:7" ht="14.1" customHeight="1" x14ac:dyDescent="0.25">
      <c r="A26" s="66">
        <v>22</v>
      </c>
      <c r="B26" s="124" t="s">
        <v>244</v>
      </c>
      <c r="C26" s="125">
        <v>2006</v>
      </c>
      <c r="D26" s="125"/>
      <c r="E26" s="125"/>
      <c r="F26" s="67"/>
      <c r="G26" s="67"/>
    </row>
    <row r="27" spans="1:7" ht="14.1" customHeight="1" x14ac:dyDescent="0.25">
      <c r="A27" s="66">
        <v>23</v>
      </c>
      <c r="B27" s="124" t="s">
        <v>103</v>
      </c>
      <c r="C27" s="125">
        <v>2006</v>
      </c>
      <c r="D27" s="125"/>
      <c r="E27" s="125"/>
      <c r="F27" s="67"/>
      <c r="G27" s="67"/>
    </row>
    <row r="28" spans="1:7" ht="14.1" customHeight="1" x14ac:dyDescent="0.25">
      <c r="A28" s="66">
        <v>24</v>
      </c>
      <c r="B28" s="124" t="s">
        <v>231</v>
      </c>
      <c r="C28" s="125">
        <v>2007</v>
      </c>
      <c r="D28" s="125"/>
      <c r="E28" s="125"/>
      <c r="F28" s="67"/>
      <c r="G28" s="67"/>
    </row>
    <row r="29" spans="1:7" ht="14.1" customHeight="1" x14ac:dyDescent="0.25">
      <c r="A29" s="66">
        <v>25</v>
      </c>
      <c r="B29" s="124" t="s">
        <v>149</v>
      </c>
      <c r="C29" s="125">
        <v>2006</v>
      </c>
      <c r="D29" s="125"/>
      <c r="E29" s="125"/>
      <c r="F29" s="67"/>
      <c r="G29" s="67"/>
    </row>
    <row r="30" spans="1:7" ht="14.1" customHeight="1" x14ac:dyDescent="0.25">
      <c r="A30" s="66">
        <v>26</v>
      </c>
      <c r="B30" s="124" t="s">
        <v>232</v>
      </c>
      <c r="C30" s="125">
        <v>2007</v>
      </c>
      <c r="D30" s="125"/>
      <c r="E30" s="125"/>
      <c r="F30" s="67"/>
      <c r="G30" s="67"/>
    </row>
    <row r="31" spans="1:7" ht="14.1" customHeight="1" x14ac:dyDescent="0.25">
      <c r="A31" s="66">
        <v>27</v>
      </c>
      <c r="B31" s="124" t="s">
        <v>227</v>
      </c>
      <c r="C31" s="125">
        <v>2007</v>
      </c>
      <c r="D31" s="125"/>
      <c r="E31" s="125"/>
      <c r="F31" s="67"/>
      <c r="G31" s="67"/>
    </row>
    <row r="32" spans="1:7" ht="14.1" customHeight="1" x14ac:dyDescent="0.25">
      <c r="A32" s="66">
        <v>28</v>
      </c>
      <c r="B32" s="124" t="s">
        <v>146</v>
      </c>
      <c r="C32" s="125">
        <v>2007</v>
      </c>
      <c r="D32" s="125"/>
      <c r="E32" s="125"/>
      <c r="F32" s="67"/>
      <c r="G32" s="67"/>
    </row>
    <row r="33" spans="1:7" ht="14.1" customHeight="1" x14ac:dyDescent="0.25">
      <c r="A33" s="66">
        <v>29</v>
      </c>
      <c r="B33" s="124" t="s">
        <v>230</v>
      </c>
      <c r="C33" s="125">
        <v>2007</v>
      </c>
      <c r="D33" s="125"/>
      <c r="E33" s="125"/>
      <c r="F33" s="67"/>
      <c r="G33" s="67"/>
    </row>
    <row r="34" spans="1:7" ht="14.1" customHeight="1" x14ac:dyDescent="0.25">
      <c r="A34" s="144">
        <v>30</v>
      </c>
      <c r="B34" s="145" t="s">
        <v>235</v>
      </c>
      <c r="C34" s="146">
        <v>2007</v>
      </c>
      <c r="D34" s="146"/>
      <c r="E34" s="146"/>
      <c r="F34" s="147"/>
      <c r="G34" s="147"/>
    </row>
    <row r="35" spans="1:7" ht="14.1" customHeight="1" x14ac:dyDescent="0.25">
      <c r="A35" s="66"/>
      <c r="B35" s="124"/>
      <c r="C35" s="125"/>
      <c r="D35" s="114" t="s">
        <v>317</v>
      </c>
      <c r="E35" s="114" t="s">
        <v>49</v>
      </c>
      <c r="F35" s="114" t="s">
        <v>50</v>
      </c>
      <c r="G35" s="66" t="s">
        <v>51</v>
      </c>
    </row>
    <row r="36" spans="1:7" ht="14.1" customHeight="1" x14ac:dyDescent="0.25">
      <c r="A36" s="140">
        <v>31</v>
      </c>
      <c r="B36" s="141" t="s">
        <v>245</v>
      </c>
      <c r="C36" s="142">
        <v>2005</v>
      </c>
      <c r="D36" s="142"/>
      <c r="E36" s="142"/>
      <c r="F36" s="143"/>
      <c r="G36" s="143"/>
    </row>
    <row r="37" spans="1:7" ht="14.1" customHeight="1" x14ac:dyDescent="0.25">
      <c r="A37" s="66">
        <v>32</v>
      </c>
      <c r="B37" s="124" t="s">
        <v>250</v>
      </c>
      <c r="C37" s="125">
        <v>2004</v>
      </c>
      <c r="D37" s="125"/>
      <c r="E37" s="125"/>
      <c r="F37" s="67"/>
      <c r="G37" s="67"/>
    </row>
    <row r="38" spans="1:7" ht="14.1" customHeight="1" x14ac:dyDescent="0.25">
      <c r="A38" s="66">
        <v>33</v>
      </c>
      <c r="B38" s="124" t="s">
        <v>163</v>
      </c>
      <c r="C38" s="125">
        <v>2004</v>
      </c>
      <c r="D38" s="125"/>
      <c r="E38" s="125"/>
      <c r="F38" s="67"/>
      <c r="G38" s="67"/>
    </row>
    <row r="39" spans="1:7" ht="14.1" customHeight="1" x14ac:dyDescent="0.25">
      <c r="A39" s="66">
        <v>34</v>
      </c>
      <c r="B39" s="124" t="s">
        <v>164</v>
      </c>
      <c r="C39" s="125">
        <v>2004</v>
      </c>
      <c r="D39" s="125"/>
      <c r="E39" s="125"/>
      <c r="F39" s="67"/>
      <c r="G39" s="67"/>
    </row>
    <row r="40" spans="1:7" ht="14.1" customHeight="1" x14ac:dyDescent="0.25">
      <c r="A40" s="66">
        <v>35</v>
      </c>
      <c r="B40" s="124" t="s">
        <v>186</v>
      </c>
      <c r="C40" s="125">
        <v>2004</v>
      </c>
      <c r="D40" s="125"/>
      <c r="E40" s="125"/>
      <c r="F40" s="67"/>
      <c r="G40" s="67"/>
    </row>
    <row r="41" spans="1:7" ht="14.1" customHeight="1" x14ac:dyDescent="0.25">
      <c r="A41" s="66">
        <v>36</v>
      </c>
      <c r="B41" s="124" t="s">
        <v>246</v>
      </c>
      <c r="C41" s="125">
        <v>2005</v>
      </c>
      <c r="D41" s="125"/>
      <c r="E41" s="125"/>
      <c r="F41" s="67"/>
      <c r="G41" s="67"/>
    </row>
    <row r="42" spans="1:7" ht="14.1" customHeight="1" x14ac:dyDescent="0.25">
      <c r="A42" s="66">
        <v>37</v>
      </c>
      <c r="B42" s="124" t="s">
        <v>166</v>
      </c>
      <c r="C42" s="125">
        <v>2005</v>
      </c>
      <c r="D42" s="125"/>
      <c r="E42" s="125"/>
      <c r="F42" s="67"/>
      <c r="G42" s="67"/>
    </row>
    <row r="43" spans="1:7" ht="14.1" customHeight="1" x14ac:dyDescent="0.25">
      <c r="A43" s="66">
        <v>38</v>
      </c>
      <c r="B43" s="124" t="s">
        <v>251</v>
      </c>
      <c r="C43" s="125">
        <v>2004</v>
      </c>
      <c r="D43" s="125"/>
      <c r="E43" s="125"/>
      <c r="F43" s="67"/>
      <c r="G43" s="67"/>
    </row>
    <row r="44" spans="1:7" ht="14.1" customHeight="1" x14ac:dyDescent="0.25">
      <c r="A44" s="66">
        <v>39</v>
      </c>
      <c r="B44" s="124" t="s">
        <v>253</v>
      </c>
      <c r="C44" s="125">
        <v>2004</v>
      </c>
      <c r="D44" s="125"/>
      <c r="E44" s="125"/>
      <c r="F44" s="67"/>
      <c r="G44" s="67"/>
    </row>
    <row r="45" spans="1:7" ht="14.1" customHeight="1" x14ac:dyDescent="0.25">
      <c r="A45" s="66">
        <v>40</v>
      </c>
      <c r="B45" s="124" t="s">
        <v>185</v>
      </c>
      <c r="C45" s="125">
        <v>2004</v>
      </c>
      <c r="D45" s="125"/>
      <c r="E45" s="125"/>
      <c r="F45" s="67"/>
      <c r="G45" s="67"/>
    </row>
    <row r="46" spans="1:7" ht="14.1" customHeight="1" x14ac:dyDescent="0.25">
      <c r="A46" s="66">
        <v>41</v>
      </c>
      <c r="B46" s="124" t="s">
        <v>115</v>
      </c>
      <c r="C46" s="125">
        <v>2004</v>
      </c>
      <c r="D46" s="125"/>
      <c r="E46" s="125"/>
      <c r="F46" s="67"/>
      <c r="G46" s="67"/>
    </row>
    <row r="47" spans="1:7" ht="14.1" customHeight="1" x14ac:dyDescent="0.25">
      <c r="A47" s="66">
        <v>42</v>
      </c>
      <c r="B47" s="124" t="s">
        <v>128</v>
      </c>
      <c r="C47" s="125">
        <v>2005</v>
      </c>
      <c r="D47" s="125"/>
      <c r="E47" s="125"/>
      <c r="F47" s="67"/>
      <c r="G47" s="67"/>
    </row>
    <row r="48" spans="1:7" ht="14.1" customHeight="1" x14ac:dyDescent="0.25">
      <c r="A48" s="66">
        <v>43</v>
      </c>
      <c r="B48" s="124" t="s">
        <v>249</v>
      </c>
      <c r="C48" s="125">
        <v>2004</v>
      </c>
      <c r="D48" s="125"/>
      <c r="E48" s="125"/>
      <c r="F48" s="67"/>
      <c r="G48" s="67"/>
    </row>
    <row r="49" spans="1:7" ht="14.1" customHeight="1" x14ac:dyDescent="0.25">
      <c r="A49" s="66">
        <v>44</v>
      </c>
      <c r="B49" s="124" t="s">
        <v>116</v>
      </c>
      <c r="C49" s="125">
        <v>2004</v>
      </c>
      <c r="D49" s="125"/>
      <c r="E49" s="125"/>
      <c r="F49" s="67"/>
      <c r="G49" s="67"/>
    </row>
    <row r="50" spans="1:7" ht="14.1" customHeight="1" x14ac:dyDescent="0.25">
      <c r="A50" s="66">
        <v>45</v>
      </c>
      <c r="B50" s="124" t="s">
        <v>252</v>
      </c>
      <c r="C50" s="125">
        <v>2004</v>
      </c>
      <c r="D50" s="125"/>
      <c r="E50" s="125"/>
      <c r="F50" s="4"/>
      <c r="G50" s="4"/>
    </row>
    <row r="51" spans="1:7" ht="14.1" customHeight="1" x14ac:dyDescent="0.25">
      <c r="A51" s="66">
        <v>46</v>
      </c>
      <c r="B51" s="124" t="s">
        <v>157</v>
      </c>
      <c r="C51" s="125">
        <v>2004</v>
      </c>
      <c r="D51" s="125"/>
      <c r="E51" s="125"/>
      <c r="F51" s="4"/>
      <c r="G51" s="4"/>
    </row>
    <row r="52" spans="1:7" ht="14.1" customHeight="1" x14ac:dyDescent="0.25">
      <c r="A52" s="66">
        <v>47</v>
      </c>
      <c r="B52" s="124" t="s">
        <v>247</v>
      </c>
      <c r="C52" s="125">
        <v>2005</v>
      </c>
      <c r="D52" s="125"/>
      <c r="E52" s="125"/>
      <c r="F52" s="4"/>
      <c r="G52" s="4"/>
    </row>
    <row r="53" spans="1:7" ht="14.1" customHeight="1" x14ac:dyDescent="0.25">
      <c r="A53" s="66">
        <v>48</v>
      </c>
      <c r="B53" s="124" t="s">
        <v>248</v>
      </c>
      <c r="C53" s="125">
        <v>2004</v>
      </c>
      <c r="D53" s="125"/>
      <c r="E53" s="125"/>
      <c r="F53" s="4"/>
      <c r="G53" s="4"/>
    </row>
    <row r="54" spans="1:7" ht="14.1" customHeight="1" x14ac:dyDescent="0.25">
      <c r="A54" s="66">
        <v>49</v>
      </c>
      <c r="B54" s="124" t="s">
        <v>119</v>
      </c>
      <c r="C54" s="125">
        <v>2005</v>
      </c>
      <c r="D54" s="125"/>
      <c r="E54" s="125"/>
      <c r="F54" s="4"/>
      <c r="G54" s="4"/>
    </row>
    <row r="55" spans="1:7" ht="14.1" customHeight="1" x14ac:dyDescent="0.25">
      <c r="A55" s="66">
        <v>50</v>
      </c>
      <c r="B55" s="124" t="s">
        <v>154</v>
      </c>
      <c r="C55" s="125">
        <v>2005</v>
      </c>
      <c r="D55" s="125"/>
      <c r="E55" s="125"/>
      <c r="F55" s="4"/>
      <c r="G55" s="4"/>
    </row>
    <row r="56" spans="1:7" ht="14.1" customHeight="1" x14ac:dyDescent="0.25">
      <c r="A56" s="66">
        <v>51</v>
      </c>
      <c r="B56" s="124" t="s">
        <v>165</v>
      </c>
      <c r="C56" s="125">
        <v>2005</v>
      </c>
      <c r="D56" s="125"/>
      <c r="E56" s="125"/>
      <c r="F56" s="4"/>
      <c r="G56" s="4"/>
    </row>
    <row r="57" spans="1:7" ht="14.1" customHeight="1" x14ac:dyDescent="0.25">
      <c r="A57" s="66">
        <v>52</v>
      </c>
      <c r="B57" s="124" t="s">
        <v>152</v>
      </c>
      <c r="C57" s="125">
        <v>2005</v>
      </c>
      <c r="D57" s="125"/>
      <c r="E57" s="125"/>
      <c r="F57" s="4"/>
      <c r="G57" s="4"/>
    </row>
  </sheetData>
  <sortState ref="B36:C57">
    <sortCondition ref="B36:B57"/>
  </sortState>
  <mergeCells count="6">
    <mergeCell ref="A1:B1"/>
    <mergeCell ref="C1:F1"/>
    <mergeCell ref="A3:A4"/>
    <mergeCell ref="B3:B4"/>
    <mergeCell ref="C3:C4"/>
    <mergeCell ref="D3:G3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X38"/>
  <sheetViews>
    <sheetView workbookViewId="0">
      <selection activeCell="A14" sqref="A14:E20"/>
    </sheetView>
  </sheetViews>
  <sheetFormatPr defaultRowHeight="15" x14ac:dyDescent="0.25"/>
  <cols>
    <col min="1" max="1" width="4.85546875" customWidth="1"/>
    <col min="2" max="2" width="20.28515625" customWidth="1"/>
    <col min="3" max="3" width="5.5703125" customWidth="1"/>
    <col min="4" max="4" width="5.28515625" customWidth="1"/>
    <col min="5" max="5" width="22.140625" customWidth="1"/>
    <col min="6" max="20" width="2.7109375" customWidth="1"/>
    <col min="21" max="21" width="7" customWidth="1"/>
    <col min="22" max="22" width="6.85546875" customWidth="1"/>
    <col min="23" max="23" width="7.7109375" customWidth="1"/>
  </cols>
  <sheetData>
    <row r="1" spans="1:50" x14ac:dyDescent="0.25">
      <c r="A1" s="268" t="s">
        <v>62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</row>
    <row r="2" spans="1:50" x14ac:dyDescent="0.25">
      <c r="A2" s="268" t="s">
        <v>63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</row>
    <row r="3" spans="1:50" x14ac:dyDescent="0.25">
      <c r="A3" s="268" t="s">
        <v>64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</row>
    <row r="4" spans="1:50" x14ac:dyDescent="0.25">
      <c r="A4" s="275" t="s">
        <v>18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</row>
    <row r="5" spans="1:50" x14ac:dyDescent="0.25">
      <c r="A5" s="275" t="s">
        <v>85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</row>
    <row r="6" spans="1:50" x14ac:dyDescent="0.25">
      <c r="A6" s="275" t="s">
        <v>57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</row>
    <row r="7" spans="1:50" x14ac:dyDescent="0.25">
      <c r="A7" s="268" t="s">
        <v>19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</row>
    <row r="8" spans="1:50" ht="15.75" x14ac:dyDescent="0.25">
      <c r="B8" t="s">
        <v>20</v>
      </c>
      <c r="J8" s="17"/>
      <c r="K8" s="17"/>
      <c r="L8" s="18"/>
      <c r="M8" s="19"/>
      <c r="N8" s="20"/>
      <c r="R8" t="s">
        <v>61</v>
      </c>
      <c r="V8" s="17"/>
      <c r="W8" s="17"/>
    </row>
    <row r="9" spans="1:50" ht="15.75" x14ac:dyDescent="0.25">
      <c r="J9" s="21"/>
      <c r="K9" s="21"/>
      <c r="L9" s="22"/>
      <c r="M9" s="23"/>
      <c r="N9" s="20"/>
      <c r="R9" s="24" t="s">
        <v>82</v>
      </c>
      <c r="S9" s="24"/>
      <c r="T9" s="24"/>
      <c r="U9" s="24"/>
      <c r="V9" s="24"/>
      <c r="W9" s="24"/>
      <c r="X9" s="24"/>
      <c r="Y9" s="23"/>
      <c r="Z9" s="20"/>
    </row>
    <row r="10" spans="1:50" x14ac:dyDescent="0.25">
      <c r="A10" s="288" t="s">
        <v>7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</row>
    <row r="11" spans="1:50" x14ac:dyDescent="0.25">
      <c r="A11" s="106" t="s">
        <v>27</v>
      </c>
      <c r="B11" s="106" t="s">
        <v>28</v>
      </c>
      <c r="C11" s="106" t="s">
        <v>29</v>
      </c>
      <c r="D11" s="106" t="s">
        <v>10</v>
      </c>
      <c r="E11" s="105" t="s">
        <v>48</v>
      </c>
      <c r="F11" s="290" t="s">
        <v>30</v>
      </c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2"/>
      <c r="U11" s="293" t="s">
        <v>31</v>
      </c>
      <c r="V11" s="106"/>
      <c r="W11" s="106" t="s">
        <v>32</v>
      </c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</row>
    <row r="12" spans="1:50" x14ac:dyDescent="0.25">
      <c r="A12" s="107" t="s">
        <v>0</v>
      </c>
      <c r="B12" s="107" t="s">
        <v>33</v>
      </c>
      <c r="C12" s="107" t="s">
        <v>34</v>
      </c>
      <c r="D12" s="107"/>
      <c r="E12" s="107"/>
      <c r="F12" s="48">
        <v>1</v>
      </c>
      <c r="G12" s="48">
        <v>2</v>
      </c>
      <c r="H12" s="48">
        <v>3</v>
      </c>
      <c r="I12" s="48">
        <v>4</v>
      </c>
      <c r="J12" s="48">
        <v>5</v>
      </c>
      <c r="K12" s="48">
        <v>6</v>
      </c>
      <c r="L12" s="48">
        <v>7</v>
      </c>
      <c r="M12" s="48">
        <v>8</v>
      </c>
      <c r="N12" s="48">
        <v>9</v>
      </c>
      <c r="O12" s="48">
        <v>10</v>
      </c>
      <c r="P12" s="48">
        <v>11</v>
      </c>
      <c r="Q12" s="48">
        <v>12</v>
      </c>
      <c r="R12" s="48">
        <v>13</v>
      </c>
      <c r="S12" s="48">
        <v>14</v>
      </c>
      <c r="T12" s="48">
        <v>15</v>
      </c>
      <c r="U12" s="294"/>
      <c r="V12" s="107" t="s">
        <v>35</v>
      </c>
      <c r="W12" s="107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</row>
    <row r="13" spans="1:50" x14ac:dyDescent="0.25">
      <c r="A13" s="107"/>
      <c r="B13" s="11" t="s">
        <v>40</v>
      </c>
      <c r="C13" s="107"/>
      <c r="D13" s="107"/>
      <c r="E13" s="107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107"/>
      <c r="V13" s="107"/>
      <c r="W13" s="107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</row>
    <row r="14" spans="1:50" ht="15" customHeight="1" x14ac:dyDescent="0.25">
      <c r="A14" s="132">
        <v>1</v>
      </c>
      <c r="B14" s="124" t="s">
        <v>233</v>
      </c>
      <c r="C14" s="125">
        <v>2007</v>
      </c>
      <c r="D14" s="125" t="s">
        <v>107</v>
      </c>
      <c r="E14" s="125" t="s">
        <v>208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</row>
    <row r="15" spans="1:50" ht="15" customHeight="1" x14ac:dyDescent="0.25">
      <c r="A15" s="132">
        <v>2</v>
      </c>
      <c r="B15" s="124" t="s">
        <v>177</v>
      </c>
      <c r="C15" s="125">
        <v>2007</v>
      </c>
      <c r="D15" s="125" t="s">
        <v>114</v>
      </c>
      <c r="E15" s="125" t="s">
        <v>90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</row>
    <row r="16" spans="1:50" ht="15" customHeight="1" x14ac:dyDescent="0.25">
      <c r="A16" s="132">
        <v>3</v>
      </c>
      <c r="B16" s="124" t="s">
        <v>86</v>
      </c>
      <c r="C16" s="125">
        <v>2007</v>
      </c>
      <c r="D16" s="125">
        <v>3</v>
      </c>
      <c r="E16" s="125" t="s">
        <v>90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</row>
    <row r="17" spans="1:49" ht="15" customHeight="1" x14ac:dyDescent="0.25">
      <c r="A17" s="132">
        <v>4</v>
      </c>
      <c r="B17" s="124" t="s">
        <v>227</v>
      </c>
      <c r="C17" s="125">
        <v>2007</v>
      </c>
      <c r="D17" s="125" t="s">
        <v>107</v>
      </c>
      <c r="E17" s="125" t="s">
        <v>208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</row>
    <row r="18" spans="1:49" ht="15" customHeight="1" x14ac:dyDescent="0.25">
      <c r="A18" s="132">
        <v>5</v>
      </c>
      <c r="B18" s="124" t="s">
        <v>244</v>
      </c>
      <c r="C18" s="125">
        <v>2006</v>
      </c>
      <c r="D18" s="125" t="s">
        <v>114</v>
      </c>
      <c r="E18" s="125" t="s">
        <v>208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</row>
    <row r="19" spans="1:49" ht="15" customHeight="1" x14ac:dyDescent="0.25">
      <c r="A19" s="132">
        <v>6</v>
      </c>
      <c r="B19" s="124" t="s">
        <v>89</v>
      </c>
      <c r="C19" s="125">
        <v>2006</v>
      </c>
      <c r="D19" s="125">
        <v>3</v>
      </c>
      <c r="E19" s="125" t="s">
        <v>90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</row>
    <row r="20" spans="1:49" ht="15" customHeight="1" thickBot="1" x14ac:dyDescent="0.3">
      <c r="A20" s="163">
        <v>7</v>
      </c>
      <c r="B20" s="170" t="s">
        <v>103</v>
      </c>
      <c r="C20" s="171">
        <v>2006</v>
      </c>
      <c r="D20" s="171">
        <v>1</v>
      </c>
      <c r="E20" s="171" t="s">
        <v>90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</row>
    <row r="21" spans="1:49" x14ac:dyDescent="0.25">
      <c r="A21" s="49"/>
      <c r="B21" s="9" t="s">
        <v>42</v>
      </c>
      <c r="C21" s="12"/>
      <c r="D21" s="12"/>
      <c r="E21" s="12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</row>
    <row r="22" spans="1:49" x14ac:dyDescent="0.25">
      <c r="A22" s="132">
        <v>1</v>
      </c>
      <c r="B22" s="124" t="s">
        <v>233</v>
      </c>
      <c r="C22" s="125">
        <v>2007</v>
      </c>
      <c r="D22" s="125" t="s">
        <v>107</v>
      </c>
      <c r="E22" s="125" t="s">
        <v>208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</row>
    <row r="23" spans="1:49" x14ac:dyDescent="0.25">
      <c r="A23" s="132">
        <v>2</v>
      </c>
      <c r="B23" s="124" t="s">
        <v>177</v>
      </c>
      <c r="C23" s="125">
        <v>2007</v>
      </c>
      <c r="D23" s="125" t="s">
        <v>114</v>
      </c>
      <c r="E23" s="125" t="s">
        <v>90</v>
      </c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</row>
    <row r="24" spans="1:49" x14ac:dyDescent="0.25">
      <c r="A24" s="132">
        <v>3</v>
      </c>
      <c r="B24" s="124" t="s">
        <v>86</v>
      </c>
      <c r="C24" s="125">
        <v>2007</v>
      </c>
      <c r="D24" s="125">
        <v>3</v>
      </c>
      <c r="E24" s="125" t="s">
        <v>90</v>
      </c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</row>
    <row r="25" spans="1:49" x14ac:dyDescent="0.25">
      <c r="A25" s="132">
        <v>4</v>
      </c>
      <c r="B25" s="124" t="s">
        <v>227</v>
      </c>
      <c r="C25" s="125">
        <v>2007</v>
      </c>
      <c r="D25" s="125" t="s">
        <v>107</v>
      </c>
      <c r="E25" s="125" t="s">
        <v>208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</row>
    <row r="26" spans="1:49" x14ac:dyDescent="0.25">
      <c r="A26" s="132">
        <v>5</v>
      </c>
      <c r="B26" s="124" t="s">
        <v>244</v>
      </c>
      <c r="C26" s="125">
        <v>2006</v>
      </c>
      <c r="D26" s="125" t="s">
        <v>114</v>
      </c>
      <c r="E26" s="125" t="s">
        <v>208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</row>
    <row r="27" spans="1:49" x14ac:dyDescent="0.25">
      <c r="A27" s="132">
        <v>6</v>
      </c>
      <c r="B27" s="124" t="s">
        <v>89</v>
      </c>
      <c r="C27" s="125">
        <v>2006</v>
      </c>
      <c r="D27" s="125">
        <v>3</v>
      </c>
      <c r="E27" s="125" t="s">
        <v>90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</row>
    <row r="28" spans="1:49" ht="15.75" thickBot="1" x14ac:dyDescent="0.3">
      <c r="A28" s="163">
        <v>7</v>
      </c>
      <c r="B28" s="170" t="s">
        <v>103</v>
      </c>
      <c r="C28" s="171">
        <v>2006</v>
      </c>
      <c r="D28" s="171">
        <v>1</v>
      </c>
      <c r="E28" s="171" t="s">
        <v>90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</row>
    <row r="29" spans="1:49" x14ac:dyDescent="0.25">
      <c r="A29" s="49"/>
      <c r="B29" s="53" t="s">
        <v>41</v>
      </c>
      <c r="C29" s="12"/>
      <c r="D29" s="12"/>
      <c r="E29" s="12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</row>
    <row r="30" spans="1:49" x14ac:dyDescent="0.25">
      <c r="A30" s="132">
        <v>1</v>
      </c>
      <c r="B30" s="124" t="s">
        <v>233</v>
      </c>
      <c r="C30" s="125">
        <v>2007</v>
      </c>
      <c r="D30" s="125" t="s">
        <v>107</v>
      </c>
      <c r="E30" s="125" t="s">
        <v>208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</row>
    <row r="31" spans="1:49" x14ac:dyDescent="0.25">
      <c r="A31" s="132">
        <v>2</v>
      </c>
      <c r="B31" s="124" t="s">
        <v>177</v>
      </c>
      <c r="C31" s="125">
        <v>2007</v>
      </c>
      <c r="D31" s="125" t="s">
        <v>114</v>
      </c>
      <c r="E31" s="125" t="s">
        <v>90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</row>
    <row r="32" spans="1:49" x14ac:dyDescent="0.25">
      <c r="A32" s="132">
        <v>3</v>
      </c>
      <c r="B32" s="124" t="s">
        <v>86</v>
      </c>
      <c r="C32" s="125">
        <v>2007</v>
      </c>
      <c r="D32" s="125">
        <v>3</v>
      </c>
      <c r="E32" s="125" t="s">
        <v>90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</row>
    <row r="33" spans="1:23" x14ac:dyDescent="0.25">
      <c r="A33" s="132">
        <v>4</v>
      </c>
      <c r="B33" s="124" t="s">
        <v>227</v>
      </c>
      <c r="C33" s="125">
        <v>2007</v>
      </c>
      <c r="D33" s="125" t="s">
        <v>107</v>
      </c>
      <c r="E33" s="125" t="s">
        <v>208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</row>
    <row r="34" spans="1:23" x14ac:dyDescent="0.25">
      <c r="A34" s="132">
        <v>5</v>
      </c>
      <c r="B34" s="124" t="s">
        <v>244</v>
      </c>
      <c r="C34" s="125">
        <v>2006</v>
      </c>
      <c r="D34" s="125" t="s">
        <v>114</v>
      </c>
      <c r="E34" s="125" t="s">
        <v>208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</row>
    <row r="35" spans="1:23" x14ac:dyDescent="0.25">
      <c r="A35" s="132">
        <v>6</v>
      </c>
      <c r="B35" s="124" t="s">
        <v>89</v>
      </c>
      <c r="C35" s="125">
        <v>2006</v>
      </c>
      <c r="D35" s="125">
        <v>3</v>
      </c>
      <c r="E35" s="125" t="s">
        <v>90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</row>
    <row r="36" spans="1:23" ht="15.75" thickBot="1" x14ac:dyDescent="0.3">
      <c r="A36" s="163">
        <v>7</v>
      </c>
      <c r="B36" s="170" t="s">
        <v>103</v>
      </c>
      <c r="C36" s="171">
        <v>2006</v>
      </c>
      <c r="D36" s="171">
        <v>1</v>
      </c>
      <c r="E36" s="171" t="s">
        <v>90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</row>
    <row r="37" spans="1:23" x14ac:dyDescent="0.25">
      <c r="A37" s="45"/>
      <c r="B37" s="45" t="s">
        <v>43</v>
      </c>
      <c r="C37" s="45"/>
      <c r="D37" s="45"/>
      <c r="E37" s="45" t="s">
        <v>36</v>
      </c>
      <c r="F37" s="52"/>
      <c r="G37" s="52"/>
      <c r="H37" s="52"/>
      <c r="I37" s="52"/>
      <c r="J37" s="52"/>
      <c r="K37" s="45"/>
      <c r="L37" s="45"/>
      <c r="M37" s="45" t="s">
        <v>37</v>
      </c>
      <c r="N37" s="45"/>
      <c r="O37" s="45"/>
      <c r="P37" s="45"/>
      <c r="Q37" s="45"/>
      <c r="R37" s="45"/>
      <c r="S37" s="45"/>
      <c r="T37" s="45"/>
      <c r="U37" s="45"/>
      <c r="V37" s="45"/>
      <c r="W37" s="45"/>
    </row>
    <row r="38" spans="1:23" x14ac:dyDescent="0.25">
      <c r="A38" s="45"/>
      <c r="B38" s="45"/>
      <c r="C38" s="45"/>
      <c r="D38" s="45"/>
      <c r="E38" s="52" t="s">
        <v>38</v>
      </c>
      <c r="F38" s="45"/>
      <c r="G38" s="45"/>
      <c r="H38" s="45"/>
      <c r="I38" s="45"/>
      <c r="J38" s="45"/>
      <c r="K38" s="45"/>
      <c r="L38" s="45"/>
      <c r="M38" s="45"/>
      <c r="N38" s="45" t="s">
        <v>39</v>
      </c>
      <c r="O38" s="45"/>
      <c r="P38" s="45"/>
      <c r="Q38" s="45"/>
      <c r="R38" s="45"/>
      <c r="S38" s="45"/>
      <c r="T38" s="45"/>
      <c r="U38" s="45"/>
      <c r="V38" s="45"/>
      <c r="W38" s="45"/>
    </row>
  </sheetData>
  <sortState ref="A14:E20">
    <sortCondition ref="A14:A20"/>
  </sortState>
  <mergeCells count="24">
    <mergeCell ref="A10:W10"/>
    <mergeCell ref="A5:W5"/>
    <mergeCell ref="A6:W6"/>
    <mergeCell ref="A1:W1"/>
    <mergeCell ref="A2:W2"/>
    <mergeCell ref="A3:W3"/>
    <mergeCell ref="A4:W4"/>
    <mergeCell ref="A7:W7"/>
    <mergeCell ref="F11:T11"/>
    <mergeCell ref="U11:U12"/>
    <mergeCell ref="AA17:AW17"/>
    <mergeCell ref="AA18:AW18"/>
    <mergeCell ref="AA20:AW20"/>
    <mergeCell ref="AB15:AX15"/>
    <mergeCell ref="AB16:AX16"/>
    <mergeCell ref="AA22:AW22"/>
    <mergeCell ref="AA23:AW23"/>
    <mergeCell ref="AA24:AW24"/>
    <mergeCell ref="AB10:AX10"/>
    <mergeCell ref="AB11:AX11"/>
    <mergeCell ref="AB12:AX12"/>
    <mergeCell ref="AB13:AX13"/>
    <mergeCell ref="AB14:AX14"/>
    <mergeCell ref="AA21:AW21"/>
  </mergeCells>
  <pageMargins left="0.70866141732283472" right="0.70866141732283472" top="0.47244094488188981" bottom="0.55118110236220474" header="0.31496062992125984" footer="0.31496062992125984"/>
  <pageSetup paperSize="9" scale="3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Z35"/>
  <sheetViews>
    <sheetView workbookViewId="0">
      <selection activeCell="A14" sqref="A14:E19"/>
    </sheetView>
  </sheetViews>
  <sheetFormatPr defaultRowHeight="15" x14ac:dyDescent="0.25"/>
  <cols>
    <col min="1" max="1" width="4.85546875" customWidth="1"/>
    <col min="2" max="2" width="20.42578125" customWidth="1"/>
    <col min="3" max="3" width="5.5703125" customWidth="1"/>
    <col min="4" max="4" width="5.28515625" customWidth="1"/>
    <col min="5" max="5" width="20.5703125" customWidth="1"/>
    <col min="6" max="20" width="2.7109375" customWidth="1"/>
    <col min="21" max="21" width="7" customWidth="1"/>
    <col min="22" max="22" width="6.85546875" customWidth="1"/>
    <col min="23" max="23" width="7.7109375" customWidth="1"/>
  </cols>
  <sheetData>
    <row r="1" spans="1:26" x14ac:dyDescent="0.25">
      <c r="A1" s="268" t="s">
        <v>62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</row>
    <row r="2" spans="1:26" x14ac:dyDescent="0.25">
      <c r="A2" s="268" t="s">
        <v>63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</row>
    <row r="3" spans="1:26" x14ac:dyDescent="0.25">
      <c r="A3" s="268" t="s">
        <v>64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</row>
    <row r="4" spans="1:26" x14ac:dyDescent="0.25">
      <c r="A4" s="275" t="s">
        <v>18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</row>
    <row r="5" spans="1:26" x14ac:dyDescent="0.25">
      <c r="A5" s="275" t="s">
        <v>85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</row>
    <row r="6" spans="1:26" x14ac:dyDescent="0.25">
      <c r="A6" s="275" t="s">
        <v>57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</row>
    <row r="7" spans="1:26" x14ac:dyDescent="0.25">
      <c r="A7" s="268" t="s">
        <v>19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</row>
    <row r="8" spans="1:26" ht="15.75" x14ac:dyDescent="0.25">
      <c r="B8" t="s">
        <v>20</v>
      </c>
      <c r="J8" s="17"/>
      <c r="K8" s="17"/>
      <c r="L8" s="18"/>
      <c r="M8" s="19"/>
      <c r="N8" s="20"/>
      <c r="R8" t="s">
        <v>61</v>
      </c>
      <c r="V8" s="17"/>
      <c r="W8" s="17"/>
    </row>
    <row r="9" spans="1:26" ht="15.75" x14ac:dyDescent="0.25">
      <c r="J9" s="21"/>
      <c r="K9" s="21"/>
      <c r="L9" s="22"/>
      <c r="M9" s="23"/>
      <c r="N9" s="20"/>
      <c r="R9" s="24" t="s">
        <v>83</v>
      </c>
      <c r="S9" s="24"/>
      <c r="T9" s="24"/>
      <c r="U9" s="24"/>
      <c r="V9" s="24"/>
      <c r="W9" s="24"/>
      <c r="X9" s="24"/>
      <c r="Y9" s="23"/>
      <c r="Z9" s="20"/>
    </row>
    <row r="10" spans="1:26" x14ac:dyDescent="0.25">
      <c r="A10" s="288" t="s">
        <v>7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</row>
    <row r="11" spans="1:26" x14ac:dyDescent="0.25">
      <c r="A11" s="106" t="s">
        <v>27</v>
      </c>
      <c r="B11" s="106" t="s">
        <v>28</v>
      </c>
      <c r="C11" s="106" t="s">
        <v>29</v>
      </c>
      <c r="D11" s="106" t="s">
        <v>10</v>
      </c>
      <c r="E11" s="105" t="s">
        <v>48</v>
      </c>
      <c r="F11" s="290" t="s">
        <v>30</v>
      </c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2"/>
      <c r="U11" s="293" t="s">
        <v>31</v>
      </c>
      <c r="V11" s="106"/>
      <c r="W11" s="106" t="s">
        <v>32</v>
      </c>
    </row>
    <row r="12" spans="1:26" x14ac:dyDescent="0.25">
      <c r="A12" s="107" t="s">
        <v>0</v>
      </c>
      <c r="B12" s="107" t="s">
        <v>33</v>
      </c>
      <c r="C12" s="107" t="s">
        <v>34</v>
      </c>
      <c r="D12" s="107"/>
      <c r="E12" s="107"/>
      <c r="F12" s="48">
        <v>1</v>
      </c>
      <c r="G12" s="48">
        <v>2</v>
      </c>
      <c r="H12" s="48">
        <v>3</v>
      </c>
      <c r="I12" s="48">
        <v>4</v>
      </c>
      <c r="J12" s="48">
        <v>5</v>
      </c>
      <c r="K12" s="48">
        <v>6</v>
      </c>
      <c r="L12" s="48">
        <v>7</v>
      </c>
      <c r="M12" s="48">
        <v>8</v>
      </c>
      <c r="N12" s="48">
        <v>9</v>
      </c>
      <c r="O12" s="48">
        <v>10</v>
      </c>
      <c r="P12" s="48">
        <v>11</v>
      </c>
      <c r="Q12" s="48">
        <v>12</v>
      </c>
      <c r="R12" s="48">
        <v>13</v>
      </c>
      <c r="S12" s="48">
        <v>14</v>
      </c>
      <c r="T12" s="48">
        <v>15</v>
      </c>
      <c r="U12" s="294"/>
      <c r="V12" s="107" t="s">
        <v>35</v>
      </c>
      <c r="W12" s="107"/>
    </row>
    <row r="13" spans="1:26" x14ac:dyDescent="0.25">
      <c r="A13" s="107"/>
      <c r="B13" s="11" t="s">
        <v>40</v>
      </c>
      <c r="C13" s="107"/>
      <c r="D13" s="107"/>
      <c r="E13" s="107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107"/>
      <c r="V13" s="107"/>
      <c r="W13" s="107"/>
    </row>
    <row r="14" spans="1:26" x14ac:dyDescent="0.25">
      <c r="A14" s="132">
        <v>1</v>
      </c>
      <c r="B14" s="130" t="s">
        <v>248</v>
      </c>
      <c r="C14" s="131">
        <v>2004</v>
      </c>
      <c r="D14" s="131" t="s">
        <v>114</v>
      </c>
      <c r="E14" s="132" t="s">
        <v>208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</row>
    <row r="15" spans="1:26" x14ac:dyDescent="0.25">
      <c r="A15" s="132">
        <v>2</v>
      </c>
      <c r="B15" s="130" t="s">
        <v>157</v>
      </c>
      <c r="C15" s="131">
        <v>2004</v>
      </c>
      <c r="D15" s="131" t="s">
        <v>112</v>
      </c>
      <c r="E15" s="132" t="s">
        <v>191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</row>
    <row r="16" spans="1:26" x14ac:dyDescent="0.25">
      <c r="A16" s="132">
        <v>3</v>
      </c>
      <c r="B16" s="130" t="s">
        <v>185</v>
      </c>
      <c r="C16" s="131">
        <v>2004</v>
      </c>
      <c r="D16" s="131" t="s">
        <v>114</v>
      </c>
      <c r="E16" s="132" t="s">
        <v>179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1:23" x14ac:dyDescent="0.25">
      <c r="A17" s="132">
        <v>4</v>
      </c>
      <c r="B17" s="130" t="s">
        <v>247</v>
      </c>
      <c r="C17" s="131">
        <v>2005</v>
      </c>
      <c r="D17" s="131" t="s">
        <v>112</v>
      </c>
      <c r="E17" s="132" t="s">
        <v>208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</row>
    <row r="18" spans="1:23" x14ac:dyDescent="0.25">
      <c r="A18" s="132">
        <v>5</v>
      </c>
      <c r="B18" s="130" t="s">
        <v>128</v>
      </c>
      <c r="C18" s="131">
        <v>2005</v>
      </c>
      <c r="D18" s="131">
        <v>3</v>
      </c>
      <c r="E18" s="132" t="s">
        <v>129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</row>
    <row r="19" spans="1:23" ht="15.75" thickBot="1" x14ac:dyDescent="0.3">
      <c r="A19" s="163">
        <v>6</v>
      </c>
      <c r="B19" s="182" t="s">
        <v>250</v>
      </c>
      <c r="C19" s="183">
        <v>2004</v>
      </c>
      <c r="D19" s="183">
        <v>1</v>
      </c>
      <c r="E19" s="163" t="s">
        <v>208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</row>
    <row r="20" spans="1:23" x14ac:dyDescent="0.25">
      <c r="A20" s="49"/>
      <c r="B20" s="9" t="s">
        <v>42</v>
      </c>
      <c r="C20" s="12"/>
      <c r="D20" s="12"/>
      <c r="E20" s="12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</row>
    <row r="21" spans="1:23" x14ac:dyDescent="0.25">
      <c r="A21" s="132">
        <v>1</v>
      </c>
      <c r="B21" s="130" t="s">
        <v>248</v>
      </c>
      <c r="C21" s="131">
        <v>2004</v>
      </c>
      <c r="D21" s="131" t="s">
        <v>114</v>
      </c>
      <c r="E21" s="132" t="s">
        <v>208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</row>
    <row r="22" spans="1:23" x14ac:dyDescent="0.25">
      <c r="A22" s="132">
        <v>2</v>
      </c>
      <c r="B22" s="130" t="s">
        <v>157</v>
      </c>
      <c r="C22" s="131">
        <v>2004</v>
      </c>
      <c r="D22" s="131" t="s">
        <v>112</v>
      </c>
      <c r="E22" s="132" t="s">
        <v>191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</row>
    <row r="23" spans="1:23" x14ac:dyDescent="0.25">
      <c r="A23" s="132">
        <v>3</v>
      </c>
      <c r="B23" s="130" t="s">
        <v>185</v>
      </c>
      <c r="C23" s="131">
        <v>2004</v>
      </c>
      <c r="D23" s="131" t="s">
        <v>114</v>
      </c>
      <c r="E23" s="132" t="s">
        <v>179</v>
      </c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</row>
    <row r="24" spans="1:23" x14ac:dyDescent="0.25">
      <c r="A24" s="132">
        <v>4</v>
      </c>
      <c r="B24" s="130" t="s">
        <v>247</v>
      </c>
      <c r="C24" s="131">
        <v>2005</v>
      </c>
      <c r="D24" s="131" t="s">
        <v>112</v>
      </c>
      <c r="E24" s="132" t="s">
        <v>208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</row>
    <row r="25" spans="1:23" x14ac:dyDescent="0.25">
      <c r="A25" s="132">
        <v>5</v>
      </c>
      <c r="B25" s="130" t="s">
        <v>128</v>
      </c>
      <c r="C25" s="131">
        <v>2005</v>
      </c>
      <c r="D25" s="131">
        <v>3</v>
      </c>
      <c r="E25" s="132" t="s">
        <v>129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</row>
    <row r="26" spans="1:23" ht="15.75" thickBot="1" x14ac:dyDescent="0.3">
      <c r="A26" s="163">
        <v>6</v>
      </c>
      <c r="B26" s="182" t="s">
        <v>250</v>
      </c>
      <c r="C26" s="183">
        <v>2004</v>
      </c>
      <c r="D26" s="183">
        <v>1</v>
      </c>
      <c r="E26" s="163" t="s">
        <v>208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</row>
    <row r="27" spans="1:23" x14ac:dyDescent="0.25">
      <c r="A27" s="49"/>
      <c r="B27" s="53" t="s">
        <v>41</v>
      </c>
      <c r="C27" s="12"/>
      <c r="D27" s="12"/>
      <c r="E27" s="12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</row>
    <row r="28" spans="1:23" x14ac:dyDescent="0.25">
      <c r="A28" s="132">
        <v>1</v>
      </c>
      <c r="B28" s="130" t="s">
        <v>248</v>
      </c>
      <c r="C28" s="131">
        <v>2004</v>
      </c>
      <c r="D28" s="131" t="s">
        <v>114</v>
      </c>
      <c r="E28" s="132" t="s">
        <v>208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</row>
    <row r="29" spans="1:23" x14ac:dyDescent="0.25">
      <c r="A29" s="132">
        <v>2</v>
      </c>
      <c r="B29" s="130" t="s">
        <v>157</v>
      </c>
      <c r="C29" s="131">
        <v>2004</v>
      </c>
      <c r="D29" s="131" t="s">
        <v>112</v>
      </c>
      <c r="E29" s="132" t="s">
        <v>191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</row>
    <row r="30" spans="1:23" x14ac:dyDescent="0.25">
      <c r="A30" s="132">
        <v>3</v>
      </c>
      <c r="B30" s="130" t="s">
        <v>185</v>
      </c>
      <c r="C30" s="131">
        <v>2004</v>
      </c>
      <c r="D30" s="131" t="s">
        <v>114</v>
      </c>
      <c r="E30" s="132" t="s">
        <v>179</v>
      </c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</row>
    <row r="31" spans="1:23" x14ac:dyDescent="0.25">
      <c r="A31" s="132">
        <v>4</v>
      </c>
      <c r="B31" s="130" t="s">
        <v>247</v>
      </c>
      <c r="C31" s="131">
        <v>2005</v>
      </c>
      <c r="D31" s="131" t="s">
        <v>112</v>
      </c>
      <c r="E31" s="132" t="s">
        <v>208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</row>
    <row r="32" spans="1:23" x14ac:dyDescent="0.25">
      <c r="A32" s="132">
        <v>5</v>
      </c>
      <c r="B32" s="130" t="s">
        <v>128</v>
      </c>
      <c r="C32" s="131">
        <v>2005</v>
      </c>
      <c r="D32" s="131">
        <v>3</v>
      </c>
      <c r="E32" s="132" t="s">
        <v>129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</row>
    <row r="33" spans="1:23" ht="15.75" thickBot="1" x14ac:dyDescent="0.3">
      <c r="A33" s="163">
        <v>6</v>
      </c>
      <c r="B33" s="182" t="s">
        <v>250</v>
      </c>
      <c r="C33" s="183">
        <v>2004</v>
      </c>
      <c r="D33" s="183">
        <v>1</v>
      </c>
      <c r="E33" s="163" t="s">
        <v>208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</row>
    <row r="34" spans="1:23" x14ac:dyDescent="0.25">
      <c r="A34" s="45"/>
      <c r="B34" s="45" t="s">
        <v>43</v>
      </c>
      <c r="C34" s="45"/>
      <c r="D34" s="45"/>
      <c r="E34" s="45" t="s">
        <v>36</v>
      </c>
      <c r="F34" s="52"/>
      <c r="G34" s="52"/>
      <c r="H34" s="52"/>
      <c r="I34" s="52"/>
      <c r="J34" s="52"/>
      <c r="K34" s="45"/>
      <c r="L34" s="45"/>
      <c r="M34" s="45" t="s">
        <v>37</v>
      </c>
      <c r="N34" s="45"/>
      <c r="O34" s="45"/>
      <c r="P34" s="45"/>
      <c r="Q34" s="45"/>
      <c r="R34" s="45"/>
      <c r="S34" s="45"/>
      <c r="T34" s="45"/>
      <c r="U34" s="45"/>
      <c r="V34" s="45"/>
      <c r="W34" s="45"/>
    </row>
    <row r="35" spans="1:23" x14ac:dyDescent="0.25">
      <c r="A35" s="45"/>
      <c r="B35" s="45"/>
      <c r="C35" s="45"/>
      <c r="D35" s="45"/>
      <c r="E35" s="52" t="s">
        <v>38</v>
      </c>
      <c r="F35" s="45"/>
      <c r="G35" s="45"/>
      <c r="H35" s="45"/>
      <c r="I35" s="45"/>
      <c r="J35" s="45"/>
      <c r="K35" s="45"/>
      <c r="L35" s="45"/>
      <c r="M35" s="45"/>
      <c r="N35" s="45" t="s">
        <v>39</v>
      </c>
      <c r="O35" s="45"/>
      <c r="P35" s="45"/>
      <c r="Q35" s="45"/>
      <c r="R35" s="45"/>
      <c r="S35" s="45"/>
      <c r="T35" s="45"/>
      <c r="U35" s="45"/>
      <c r="V35" s="45"/>
      <c r="W35" s="45"/>
    </row>
  </sheetData>
  <sortState ref="A14:E19">
    <sortCondition ref="A14:A19"/>
  </sortState>
  <mergeCells count="10">
    <mergeCell ref="F11:T11"/>
    <mergeCell ref="U11:U12"/>
    <mergeCell ref="A5:W5"/>
    <mergeCell ref="A6:W6"/>
    <mergeCell ref="A1:W1"/>
    <mergeCell ref="A2:W2"/>
    <mergeCell ref="A3:W3"/>
    <mergeCell ref="A4:W4"/>
    <mergeCell ref="A7:W7"/>
    <mergeCell ref="A10:W10"/>
  </mergeCells>
  <pageMargins left="0.70866141732283472" right="0.70866141732283472" top="0.48" bottom="0.56999999999999995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workbookViewId="0">
      <selection sqref="A1:K42"/>
    </sheetView>
  </sheetViews>
  <sheetFormatPr defaultRowHeight="15" x14ac:dyDescent="0.25"/>
  <cols>
    <col min="1" max="1" width="4.85546875" customWidth="1"/>
    <col min="2" max="2" width="25.5703125" customWidth="1"/>
    <col min="3" max="3" width="5.5703125" customWidth="1"/>
    <col min="4" max="4" width="5.28515625" customWidth="1"/>
    <col min="5" max="5" width="19.140625" customWidth="1"/>
    <col min="7" max="7" width="4.85546875" customWidth="1"/>
    <col min="8" max="8" width="21.85546875" customWidth="1"/>
    <col min="9" max="9" width="5" bestFit="1" customWidth="1"/>
    <col min="10" max="10" width="5.7109375" customWidth="1"/>
    <col min="11" max="11" width="22.28515625" customWidth="1"/>
  </cols>
  <sheetData>
    <row r="1" spans="1:11" x14ac:dyDescent="0.25">
      <c r="B1" t="s">
        <v>334</v>
      </c>
      <c r="H1" t="s">
        <v>338</v>
      </c>
    </row>
    <row r="3" spans="1:11" x14ac:dyDescent="0.25">
      <c r="A3" s="132">
        <v>1</v>
      </c>
      <c r="B3" s="197" t="s">
        <v>219</v>
      </c>
      <c r="C3" s="198">
        <v>2007</v>
      </c>
      <c r="D3" s="199" t="s">
        <v>107</v>
      </c>
      <c r="E3" s="167" t="s">
        <v>208</v>
      </c>
      <c r="G3" s="132">
        <v>1</v>
      </c>
      <c r="H3" s="127" t="s">
        <v>126</v>
      </c>
      <c r="I3" s="132">
        <v>2003</v>
      </c>
      <c r="J3" s="132" t="s">
        <v>112</v>
      </c>
      <c r="K3" s="132" t="s">
        <v>190</v>
      </c>
    </row>
    <row r="4" spans="1:11" x14ac:dyDescent="0.25">
      <c r="A4" s="132">
        <v>2</v>
      </c>
      <c r="B4" s="197" t="s">
        <v>188</v>
      </c>
      <c r="C4" s="198">
        <v>2006</v>
      </c>
      <c r="D4" s="199" t="s">
        <v>112</v>
      </c>
      <c r="E4" s="167" t="s">
        <v>179</v>
      </c>
      <c r="G4" s="132">
        <v>2</v>
      </c>
      <c r="H4" s="127" t="s">
        <v>281</v>
      </c>
      <c r="I4" s="132">
        <v>2003</v>
      </c>
      <c r="J4" s="132" t="s">
        <v>112</v>
      </c>
      <c r="K4" s="132" t="s">
        <v>208</v>
      </c>
    </row>
    <row r="5" spans="1:11" x14ac:dyDescent="0.25">
      <c r="A5" s="132">
        <v>3</v>
      </c>
      <c r="B5" s="197" t="s">
        <v>150</v>
      </c>
      <c r="C5" s="198">
        <v>2006</v>
      </c>
      <c r="D5" s="199" t="s">
        <v>112</v>
      </c>
      <c r="E5" s="167" t="s">
        <v>191</v>
      </c>
      <c r="G5" s="132">
        <v>3</v>
      </c>
      <c r="H5" s="127" t="s">
        <v>282</v>
      </c>
      <c r="I5" s="132">
        <v>2003</v>
      </c>
      <c r="J5" s="132">
        <v>1</v>
      </c>
      <c r="K5" s="132" t="s">
        <v>208</v>
      </c>
    </row>
    <row r="6" spans="1:11" x14ac:dyDescent="0.25">
      <c r="A6" s="132">
        <v>4</v>
      </c>
      <c r="B6" s="197" t="s">
        <v>217</v>
      </c>
      <c r="C6" s="198">
        <v>2007</v>
      </c>
      <c r="D6" s="199" t="s">
        <v>107</v>
      </c>
      <c r="E6" s="167" t="s">
        <v>208</v>
      </c>
      <c r="G6" s="132">
        <v>4</v>
      </c>
      <c r="H6" s="127" t="s">
        <v>285</v>
      </c>
      <c r="I6" s="132">
        <v>2003</v>
      </c>
      <c r="J6" s="132">
        <v>2</v>
      </c>
      <c r="K6" s="132" t="s">
        <v>208</v>
      </c>
    </row>
    <row r="7" spans="1:11" x14ac:dyDescent="0.25">
      <c r="A7" s="132">
        <v>5</v>
      </c>
      <c r="B7" s="197" t="s">
        <v>130</v>
      </c>
      <c r="C7" s="198">
        <v>2006</v>
      </c>
      <c r="D7" s="199" t="s">
        <v>107</v>
      </c>
      <c r="E7" s="167" t="s">
        <v>129</v>
      </c>
      <c r="G7" s="132">
        <v>5</v>
      </c>
      <c r="H7" s="127" t="s">
        <v>280</v>
      </c>
      <c r="I7" s="132">
        <v>2003</v>
      </c>
      <c r="J7" s="132">
        <v>2</v>
      </c>
      <c r="K7" s="132" t="s">
        <v>208</v>
      </c>
    </row>
    <row r="8" spans="1:11" ht="15.75" thickBot="1" x14ac:dyDescent="0.3">
      <c r="A8" s="163">
        <v>6</v>
      </c>
      <c r="B8" s="200" t="s">
        <v>223</v>
      </c>
      <c r="C8" s="202">
        <v>2006</v>
      </c>
      <c r="D8" s="203" t="s">
        <v>112</v>
      </c>
      <c r="E8" s="168" t="s">
        <v>208</v>
      </c>
      <c r="G8" s="163">
        <v>6</v>
      </c>
      <c r="H8" s="164" t="s">
        <v>110</v>
      </c>
      <c r="I8" s="163">
        <v>2003</v>
      </c>
      <c r="J8" s="163">
        <v>1</v>
      </c>
      <c r="K8" s="163" t="s">
        <v>109</v>
      </c>
    </row>
    <row r="10" spans="1:11" x14ac:dyDescent="0.25">
      <c r="B10" t="s">
        <v>335</v>
      </c>
      <c r="H10" t="s">
        <v>339</v>
      </c>
    </row>
    <row r="12" spans="1:11" x14ac:dyDescent="0.25">
      <c r="A12" s="132">
        <v>1</v>
      </c>
      <c r="B12" s="124" t="s">
        <v>233</v>
      </c>
      <c r="C12" s="125">
        <v>2007</v>
      </c>
      <c r="D12" s="125" t="s">
        <v>107</v>
      </c>
      <c r="E12" s="125" t="s">
        <v>208</v>
      </c>
      <c r="G12" s="132">
        <v>1</v>
      </c>
      <c r="H12" s="124" t="s">
        <v>298</v>
      </c>
      <c r="I12" s="125">
        <v>2002</v>
      </c>
      <c r="J12" s="125">
        <v>2</v>
      </c>
      <c r="K12" s="132" t="s">
        <v>208</v>
      </c>
    </row>
    <row r="13" spans="1:11" x14ac:dyDescent="0.25">
      <c r="A13" s="132">
        <v>2</v>
      </c>
      <c r="B13" s="124" t="s">
        <v>177</v>
      </c>
      <c r="C13" s="125">
        <v>2007</v>
      </c>
      <c r="D13" s="125" t="s">
        <v>114</v>
      </c>
      <c r="E13" s="125" t="s">
        <v>90</v>
      </c>
      <c r="G13" s="132">
        <v>2</v>
      </c>
      <c r="H13" s="124" t="s">
        <v>291</v>
      </c>
      <c r="I13" s="125">
        <v>2003</v>
      </c>
      <c r="J13" s="125">
        <v>2</v>
      </c>
      <c r="K13" s="132" t="s">
        <v>208</v>
      </c>
    </row>
    <row r="14" spans="1:11" x14ac:dyDescent="0.25">
      <c r="A14" s="132">
        <v>3</v>
      </c>
      <c r="B14" s="124" t="s">
        <v>86</v>
      </c>
      <c r="C14" s="125">
        <v>2007</v>
      </c>
      <c r="D14" s="125">
        <v>3</v>
      </c>
      <c r="E14" s="125" t="s">
        <v>90</v>
      </c>
      <c r="G14" s="132">
        <v>3</v>
      </c>
      <c r="H14" s="124" t="s">
        <v>160</v>
      </c>
      <c r="I14" s="125">
        <v>2002</v>
      </c>
      <c r="J14" s="125">
        <v>3</v>
      </c>
      <c r="K14" s="132" t="s">
        <v>191</v>
      </c>
    </row>
    <row r="15" spans="1:11" x14ac:dyDescent="0.25">
      <c r="A15" s="132">
        <v>4</v>
      </c>
      <c r="B15" s="124" t="s">
        <v>227</v>
      </c>
      <c r="C15" s="125">
        <v>2007</v>
      </c>
      <c r="D15" s="125" t="s">
        <v>107</v>
      </c>
      <c r="E15" s="125" t="s">
        <v>208</v>
      </c>
      <c r="G15" s="132">
        <v>4</v>
      </c>
      <c r="H15" s="124" t="s">
        <v>100</v>
      </c>
      <c r="I15" s="125">
        <v>2002</v>
      </c>
      <c r="J15" s="125">
        <v>1</v>
      </c>
      <c r="K15" s="132" t="s">
        <v>90</v>
      </c>
    </row>
    <row r="16" spans="1:11" x14ac:dyDescent="0.25">
      <c r="A16" s="132">
        <v>5</v>
      </c>
      <c r="B16" s="124" t="s">
        <v>244</v>
      </c>
      <c r="C16" s="125">
        <v>2006</v>
      </c>
      <c r="D16" s="125" t="s">
        <v>114</v>
      </c>
      <c r="E16" s="125" t="s">
        <v>208</v>
      </c>
      <c r="G16" s="132">
        <v>5</v>
      </c>
      <c r="H16" s="124" t="s">
        <v>124</v>
      </c>
      <c r="I16" s="125">
        <v>2002</v>
      </c>
      <c r="J16" s="125">
        <v>2</v>
      </c>
      <c r="K16" s="132" t="s">
        <v>190</v>
      </c>
    </row>
    <row r="17" spans="1:11" x14ac:dyDescent="0.25">
      <c r="A17" s="132">
        <v>6</v>
      </c>
      <c r="B17" s="124" t="s">
        <v>89</v>
      </c>
      <c r="C17" s="125">
        <v>2006</v>
      </c>
      <c r="D17" s="125">
        <v>3</v>
      </c>
      <c r="E17" s="125" t="s">
        <v>90</v>
      </c>
      <c r="G17" s="132">
        <v>6</v>
      </c>
      <c r="H17" s="124" t="s">
        <v>127</v>
      </c>
      <c r="I17" s="125">
        <v>2003</v>
      </c>
      <c r="J17" s="125">
        <v>2</v>
      </c>
      <c r="K17" s="132" t="s">
        <v>190</v>
      </c>
    </row>
    <row r="18" spans="1:11" ht="15.75" thickBot="1" x14ac:dyDescent="0.3">
      <c r="A18" s="163">
        <v>7</v>
      </c>
      <c r="B18" s="170" t="s">
        <v>103</v>
      </c>
      <c r="C18" s="171">
        <v>2006</v>
      </c>
      <c r="D18" s="171">
        <v>1</v>
      </c>
      <c r="E18" s="171" t="s">
        <v>90</v>
      </c>
      <c r="G18" s="163">
        <v>7</v>
      </c>
      <c r="H18" s="170" t="s">
        <v>182</v>
      </c>
      <c r="I18" s="171">
        <v>2002</v>
      </c>
      <c r="J18" s="171">
        <v>1</v>
      </c>
      <c r="K18" s="163" t="s">
        <v>179</v>
      </c>
    </row>
    <row r="20" spans="1:11" x14ac:dyDescent="0.25">
      <c r="B20" t="s">
        <v>337</v>
      </c>
      <c r="H20" t="s">
        <v>340</v>
      </c>
    </row>
    <row r="22" spans="1:11" ht="15" customHeight="1" x14ac:dyDescent="0.25">
      <c r="A22" s="132">
        <v>1</v>
      </c>
      <c r="B22" s="130" t="s">
        <v>248</v>
      </c>
      <c r="C22" s="131">
        <v>2004</v>
      </c>
      <c r="D22" s="131" t="s">
        <v>114</v>
      </c>
      <c r="E22" s="132" t="s">
        <v>208</v>
      </c>
      <c r="G22" s="132">
        <v>1</v>
      </c>
      <c r="H22" s="127" t="s">
        <v>302</v>
      </c>
      <c r="I22" s="128">
        <v>2001</v>
      </c>
      <c r="J22" s="129" t="s">
        <v>112</v>
      </c>
      <c r="K22" s="132" t="s">
        <v>208</v>
      </c>
    </row>
    <row r="23" spans="1:11" x14ac:dyDescent="0.25">
      <c r="A23" s="132">
        <v>2</v>
      </c>
      <c r="B23" s="130" t="s">
        <v>157</v>
      </c>
      <c r="C23" s="131">
        <v>2004</v>
      </c>
      <c r="D23" s="131" t="s">
        <v>112</v>
      </c>
      <c r="E23" s="132" t="s">
        <v>191</v>
      </c>
      <c r="G23" s="132">
        <v>2</v>
      </c>
      <c r="H23" s="127" t="s">
        <v>305</v>
      </c>
      <c r="I23" s="128">
        <v>2000</v>
      </c>
      <c r="J23" s="129">
        <v>1</v>
      </c>
      <c r="K23" s="132" t="s">
        <v>208</v>
      </c>
    </row>
    <row r="24" spans="1:11" x14ac:dyDescent="0.25">
      <c r="A24" s="132">
        <v>3</v>
      </c>
      <c r="B24" s="130" t="s">
        <v>185</v>
      </c>
      <c r="C24" s="131">
        <v>2004</v>
      </c>
      <c r="D24" s="131" t="s">
        <v>114</v>
      </c>
      <c r="E24" s="132" t="s">
        <v>179</v>
      </c>
      <c r="G24" s="132">
        <v>3</v>
      </c>
      <c r="H24" s="127" t="s">
        <v>97</v>
      </c>
      <c r="I24" s="128">
        <v>2000</v>
      </c>
      <c r="J24" s="129">
        <v>1</v>
      </c>
      <c r="K24" s="132" t="s">
        <v>90</v>
      </c>
    </row>
    <row r="25" spans="1:11" x14ac:dyDescent="0.25">
      <c r="A25" s="132">
        <v>4</v>
      </c>
      <c r="B25" s="130" t="s">
        <v>247</v>
      </c>
      <c r="C25" s="131">
        <v>2005</v>
      </c>
      <c r="D25" s="131" t="s">
        <v>112</v>
      </c>
      <c r="E25" s="132" t="s">
        <v>208</v>
      </c>
      <c r="G25" s="132">
        <v>4</v>
      </c>
      <c r="H25" s="127" t="s">
        <v>303</v>
      </c>
      <c r="I25" s="128">
        <v>2001</v>
      </c>
      <c r="J25" s="129">
        <v>1</v>
      </c>
      <c r="K25" s="132" t="s">
        <v>208</v>
      </c>
    </row>
    <row r="26" spans="1:11" x14ac:dyDescent="0.25">
      <c r="A26" s="132">
        <v>5</v>
      </c>
      <c r="B26" s="130" t="s">
        <v>128</v>
      </c>
      <c r="C26" s="131">
        <v>2005</v>
      </c>
      <c r="D26" s="131">
        <v>3</v>
      </c>
      <c r="E26" s="132" t="s">
        <v>129</v>
      </c>
      <c r="G26" s="132">
        <v>5</v>
      </c>
      <c r="H26" s="127" t="s">
        <v>169</v>
      </c>
      <c r="I26" s="128">
        <v>2001</v>
      </c>
      <c r="J26" s="129">
        <v>1</v>
      </c>
      <c r="K26" s="132" t="s">
        <v>90</v>
      </c>
    </row>
    <row r="27" spans="1:11" ht="30.75" thickBot="1" x14ac:dyDescent="0.3">
      <c r="A27" s="163">
        <v>6</v>
      </c>
      <c r="B27" s="182" t="s">
        <v>250</v>
      </c>
      <c r="C27" s="183">
        <v>2004</v>
      </c>
      <c r="D27" s="183">
        <v>1</v>
      </c>
      <c r="E27" s="163" t="s">
        <v>208</v>
      </c>
      <c r="G27" s="163">
        <v>6</v>
      </c>
      <c r="H27" s="164" t="s">
        <v>325</v>
      </c>
      <c r="I27" s="165">
        <v>2000</v>
      </c>
      <c r="J27" s="166" t="s">
        <v>326</v>
      </c>
      <c r="K27" s="163" t="s">
        <v>129</v>
      </c>
    </row>
    <row r="29" spans="1:11" x14ac:dyDescent="0.25">
      <c r="B29" t="s">
        <v>336</v>
      </c>
      <c r="H29" t="s">
        <v>341</v>
      </c>
    </row>
    <row r="31" spans="1:11" x14ac:dyDescent="0.25">
      <c r="A31" s="125">
        <v>1</v>
      </c>
      <c r="B31" s="124" t="s">
        <v>187</v>
      </c>
      <c r="C31" s="125">
        <v>2005</v>
      </c>
      <c r="D31" s="125">
        <v>3</v>
      </c>
      <c r="E31" s="125" t="s">
        <v>179</v>
      </c>
      <c r="G31" s="132">
        <v>1</v>
      </c>
      <c r="H31" s="130" t="s">
        <v>180</v>
      </c>
      <c r="I31" s="131">
        <v>2000</v>
      </c>
      <c r="J31" s="131">
        <v>2</v>
      </c>
      <c r="K31" s="132" t="s">
        <v>179</v>
      </c>
    </row>
    <row r="32" spans="1:11" x14ac:dyDescent="0.25">
      <c r="A32" s="125">
        <v>2</v>
      </c>
      <c r="B32" s="124" t="s">
        <v>118</v>
      </c>
      <c r="C32" s="125">
        <v>2004</v>
      </c>
      <c r="D32" s="125">
        <v>2</v>
      </c>
      <c r="E32" s="125" t="s">
        <v>109</v>
      </c>
      <c r="G32" s="132">
        <v>2</v>
      </c>
      <c r="H32" s="130" t="s">
        <v>123</v>
      </c>
      <c r="I32" s="131">
        <v>2001</v>
      </c>
      <c r="J32" s="131">
        <v>2</v>
      </c>
      <c r="K32" s="132" t="s">
        <v>190</v>
      </c>
    </row>
    <row r="33" spans="1:11" x14ac:dyDescent="0.25">
      <c r="A33" s="125">
        <v>3</v>
      </c>
      <c r="B33" s="124" t="s">
        <v>102</v>
      </c>
      <c r="C33" s="125">
        <v>2005</v>
      </c>
      <c r="D33" s="125">
        <v>1</v>
      </c>
      <c r="E33" s="125" t="s">
        <v>90</v>
      </c>
      <c r="G33" s="132">
        <v>3</v>
      </c>
      <c r="H33" s="130" t="s">
        <v>307</v>
      </c>
      <c r="I33" s="131">
        <v>2001</v>
      </c>
      <c r="J33" s="131">
        <v>2</v>
      </c>
      <c r="K33" s="132" t="s">
        <v>208</v>
      </c>
    </row>
    <row r="34" spans="1:11" x14ac:dyDescent="0.25">
      <c r="A34" s="125">
        <v>4</v>
      </c>
      <c r="B34" s="124" t="s">
        <v>255</v>
      </c>
      <c r="C34" s="125">
        <v>2005</v>
      </c>
      <c r="D34" s="125">
        <v>2</v>
      </c>
      <c r="E34" s="125" t="s">
        <v>208</v>
      </c>
      <c r="G34" s="132">
        <v>4</v>
      </c>
      <c r="H34" s="130" t="s">
        <v>121</v>
      </c>
      <c r="I34" s="131">
        <v>2000</v>
      </c>
      <c r="J34" s="131">
        <v>1</v>
      </c>
      <c r="K34" s="132" t="s">
        <v>190</v>
      </c>
    </row>
    <row r="35" spans="1:11" x14ac:dyDescent="0.25">
      <c r="A35" s="125">
        <v>5</v>
      </c>
      <c r="B35" s="124" t="s">
        <v>269</v>
      </c>
      <c r="C35" s="125">
        <v>2004</v>
      </c>
      <c r="D35" s="125">
        <v>2</v>
      </c>
      <c r="E35" s="125" t="s">
        <v>208</v>
      </c>
      <c r="G35" s="132">
        <v>5</v>
      </c>
      <c r="H35" s="130" t="s">
        <v>312</v>
      </c>
      <c r="I35" s="131">
        <v>2000</v>
      </c>
      <c r="J35" s="131">
        <v>1</v>
      </c>
      <c r="K35" s="132" t="s">
        <v>208</v>
      </c>
    </row>
    <row r="36" spans="1:11" ht="15.75" thickBot="1" x14ac:dyDescent="0.3">
      <c r="A36" s="125">
        <v>6</v>
      </c>
      <c r="B36" s="124" t="s">
        <v>260</v>
      </c>
      <c r="C36" s="125">
        <v>2005</v>
      </c>
      <c r="D36" s="125">
        <v>1</v>
      </c>
      <c r="E36" s="125" t="s">
        <v>208</v>
      </c>
      <c r="G36" s="163">
        <v>6</v>
      </c>
      <c r="H36" s="182" t="s">
        <v>333</v>
      </c>
      <c r="I36" s="183">
        <v>2001</v>
      </c>
      <c r="J36" s="183">
        <v>2</v>
      </c>
      <c r="K36" s="163" t="s">
        <v>208</v>
      </c>
    </row>
    <row r="37" spans="1:11" x14ac:dyDescent="0.25">
      <c r="A37" s="125">
        <v>7</v>
      </c>
      <c r="B37" s="124" t="s">
        <v>254</v>
      </c>
      <c r="C37" s="125">
        <v>2005</v>
      </c>
      <c r="D37" s="125">
        <v>1</v>
      </c>
      <c r="E37" s="125" t="s">
        <v>208</v>
      </c>
    </row>
    <row r="38" spans="1:11" ht="15.75" thickBot="1" x14ac:dyDescent="0.3">
      <c r="A38" s="171">
        <v>8</v>
      </c>
      <c r="B38" s="170" t="s">
        <v>270</v>
      </c>
      <c r="C38" s="171">
        <v>2004</v>
      </c>
      <c r="D38" s="171">
        <v>1</v>
      </c>
      <c r="E38" s="171" t="s">
        <v>208</v>
      </c>
      <c r="H38" t="s">
        <v>342</v>
      </c>
    </row>
    <row r="39" spans="1:11" x14ac:dyDescent="0.25">
      <c r="A39" s="215"/>
      <c r="B39" s="216"/>
      <c r="C39" s="215"/>
      <c r="D39" s="215"/>
      <c r="E39" s="215"/>
    </row>
    <row r="40" spans="1:11" x14ac:dyDescent="0.25">
      <c r="G40" s="132">
        <v>1</v>
      </c>
      <c r="H40" s="193" t="s">
        <v>330</v>
      </c>
      <c r="I40" s="132">
        <v>1999</v>
      </c>
      <c r="J40" s="132" t="s">
        <v>107</v>
      </c>
      <c r="K40" s="132" t="s">
        <v>208</v>
      </c>
    </row>
    <row r="41" spans="1:11" x14ac:dyDescent="0.25">
      <c r="G41" s="132">
        <v>2</v>
      </c>
      <c r="H41" s="193" t="s">
        <v>328</v>
      </c>
      <c r="I41" s="132">
        <v>1998</v>
      </c>
      <c r="J41" s="132" t="s">
        <v>329</v>
      </c>
      <c r="K41" s="132" t="s">
        <v>129</v>
      </c>
    </row>
    <row r="42" spans="1:11" ht="15.75" thickBot="1" x14ac:dyDescent="0.3">
      <c r="G42" s="163">
        <v>3</v>
      </c>
      <c r="H42" s="182" t="s">
        <v>96</v>
      </c>
      <c r="I42" s="183">
        <v>1999</v>
      </c>
      <c r="J42" s="183">
        <v>1</v>
      </c>
      <c r="K42" s="163" t="s">
        <v>90</v>
      </c>
    </row>
  </sheetData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Z41"/>
  <sheetViews>
    <sheetView topLeftCell="A7" workbookViewId="0">
      <selection activeCell="A14" sqref="A14:E21"/>
    </sheetView>
  </sheetViews>
  <sheetFormatPr defaultRowHeight="15" x14ac:dyDescent="0.25"/>
  <cols>
    <col min="1" max="1" width="4.85546875" customWidth="1"/>
    <col min="2" max="2" width="25.5703125" customWidth="1"/>
    <col min="3" max="3" width="5.5703125" customWidth="1"/>
    <col min="4" max="4" width="5.28515625" customWidth="1"/>
    <col min="5" max="5" width="19.140625" customWidth="1"/>
    <col min="6" max="20" width="2.7109375" customWidth="1"/>
    <col min="21" max="21" width="7" customWidth="1"/>
    <col min="22" max="22" width="6.85546875" customWidth="1"/>
    <col min="23" max="23" width="7.7109375" customWidth="1"/>
  </cols>
  <sheetData>
    <row r="1" spans="1:26" x14ac:dyDescent="0.25">
      <c r="A1" s="268" t="s">
        <v>62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</row>
    <row r="2" spans="1:26" x14ac:dyDescent="0.25">
      <c r="A2" s="268" t="s">
        <v>63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</row>
    <row r="3" spans="1:26" x14ac:dyDescent="0.25">
      <c r="A3" s="268" t="s">
        <v>64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</row>
    <row r="4" spans="1:26" x14ac:dyDescent="0.25">
      <c r="A4" s="275" t="s">
        <v>18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</row>
    <row r="5" spans="1:26" x14ac:dyDescent="0.25">
      <c r="A5" s="275" t="s">
        <v>85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</row>
    <row r="6" spans="1:26" x14ac:dyDescent="0.25">
      <c r="A6" s="275" t="s">
        <v>57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</row>
    <row r="7" spans="1:26" x14ac:dyDescent="0.25">
      <c r="A7" s="268" t="s">
        <v>19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</row>
    <row r="8" spans="1:26" ht="15.75" x14ac:dyDescent="0.25">
      <c r="B8" t="s">
        <v>20</v>
      </c>
      <c r="J8" s="17"/>
      <c r="K8" s="17"/>
      <c r="L8" s="18"/>
      <c r="M8" s="19"/>
      <c r="N8" s="20"/>
      <c r="R8" t="s">
        <v>61</v>
      </c>
      <c r="V8" s="17"/>
      <c r="W8" s="17"/>
    </row>
    <row r="9" spans="1:26" ht="15.75" x14ac:dyDescent="0.25">
      <c r="J9" s="21"/>
      <c r="K9" s="21"/>
      <c r="L9" s="22"/>
      <c r="M9" s="23"/>
      <c r="N9" s="20"/>
      <c r="R9" s="24" t="s">
        <v>84</v>
      </c>
      <c r="S9" s="24"/>
      <c r="T9" s="24"/>
      <c r="U9" s="24"/>
      <c r="V9" s="24"/>
      <c r="W9" s="24"/>
      <c r="X9" s="24"/>
      <c r="Y9" s="23"/>
      <c r="Z9" s="20"/>
    </row>
    <row r="10" spans="1:26" x14ac:dyDescent="0.25">
      <c r="A10" s="288" t="s">
        <v>7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</row>
    <row r="11" spans="1:26" x14ac:dyDescent="0.25">
      <c r="A11" s="106" t="s">
        <v>27</v>
      </c>
      <c r="B11" s="106" t="s">
        <v>28</v>
      </c>
      <c r="C11" s="106" t="s">
        <v>29</v>
      </c>
      <c r="D11" s="106" t="s">
        <v>10</v>
      </c>
      <c r="E11" s="105" t="s">
        <v>48</v>
      </c>
      <c r="F11" s="290" t="s">
        <v>30</v>
      </c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2"/>
      <c r="U11" s="293" t="s">
        <v>31</v>
      </c>
      <c r="V11" s="106"/>
      <c r="W11" s="106" t="s">
        <v>32</v>
      </c>
    </row>
    <row r="12" spans="1:26" x14ac:dyDescent="0.25">
      <c r="A12" s="107" t="s">
        <v>0</v>
      </c>
      <c r="B12" s="107" t="s">
        <v>33</v>
      </c>
      <c r="C12" s="107" t="s">
        <v>34</v>
      </c>
      <c r="D12" s="107"/>
      <c r="E12" s="107"/>
      <c r="F12" s="48">
        <v>1</v>
      </c>
      <c r="G12" s="48">
        <v>2</v>
      </c>
      <c r="H12" s="48">
        <v>3</v>
      </c>
      <c r="I12" s="48">
        <v>4</v>
      </c>
      <c r="J12" s="48">
        <v>5</v>
      </c>
      <c r="K12" s="48">
        <v>6</v>
      </c>
      <c r="L12" s="48">
        <v>7</v>
      </c>
      <c r="M12" s="48">
        <v>8</v>
      </c>
      <c r="N12" s="48">
        <v>9</v>
      </c>
      <c r="O12" s="48">
        <v>10</v>
      </c>
      <c r="P12" s="48">
        <v>11</v>
      </c>
      <c r="Q12" s="48">
        <v>12</v>
      </c>
      <c r="R12" s="48">
        <v>13</v>
      </c>
      <c r="S12" s="48">
        <v>14</v>
      </c>
      <c r="T12" s="48">
        <v>15</v>
      </c>
      <c r="U12" s="294"/>
      <c r="V12" s="107" t="s">
        <v>35</v>
      </c>
      <c r="W12" s="107"/>
    </row>
    <row r="13" spans="1:26" x14ac:dyDescent="0.25">
      <c r="A13" s="107"/>
      <c r="B13" s="11" t="s">
        <v>40</v>
      </c>
      <c r="C13" s="107"/>
      <c r="D13" s="107"/>
      <c r="E13" s="107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107"/>
      <c r="V13" s="107"/>
      <c r="W13" s="107"/>
    </row>
    <row r="14" spans="1:26" ht="15" customHeight="1" x14ac:dyDescent="0.25">
      <c r="A14" s="125">
        <v>1</v>
      </c>
      <c r="B14" s="124" t="s">
        <v>187</v>
      </c>
      <c r="C14" s="125">
        <v>2005</v>
      </c>
      <c r="D14" s="125">
        <v>3</v>
      </c>
      <c r="E14" s="125" t="s">
        <v>179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</row>
    <row r="15" spans="1:26" ht="15" customHeight="1" x14ac:dyDescent="0.25">
      <c r="A15" s="125">
        <v>2</v>
      </c>
      <c r="B15" s="124" t="s">
        <v>118</v>
      </c>
      <c r="C15" s="125">
        <v>2004</v>
      </c>
      <c r="D15" s="125">
        <v>2</v>
      </c>
      <c r="E15" s="125" t="s">
        <v>109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</row>
    <row r="16" spans="1:26" ht="15" customHeight="1" x14ac:dyDescent="0.25">
      <c r="A16" s="125">
        <v>3</v>
      </c>
      <c r="B16" s="124" t="s">
        <v>102</v>
      </c>
      <c r="C16" s="125">
        <v>2005</v>
      </c>
      <c r="D16" s="125">
        <v>1</v>
      </c>
      <c r="E16" s="125" t="s">
        <v>90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1:23" ht="15" customHeight="1" x14ac:dyDescent="0.25">
      <c r="A17" s="125">
        <v>4</v>
      </c>
      <c r="B17" s="124" t="s">
        <v>255</v>
      </c>
      <c r="C17" s="125">
        <v>2005</v>
      </c>
      <c r="D17" s="125">
        <v>2</v>
      </c>
      <c r="E17" s="125" t="s">
        <v>208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</row>
    <row r="18" spans="1:23" ht="15" customHeight="1" x14ac:dyDescent="0.25">
      <c r="A18" s="125">
        <v>5</v>
      </c>
      <c r="B18" s="124" t="s">
        <v>269</v>
      </c>
      <c r="C18" s="125">
        <v>2004</v>
      </c>
      <c r="D18" s="125">
        <v>2</v>
      </c>
      <c r="E18" s="125" t="s">
        <v>208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</row>
    <row r="19" spans="1:23" ht="15" customHeight="1" x14ac:dyDescent="0.25">
      <c r="A19" s="125">
        <v>6</v>
      </c>
      <c r="B19" s="124" t="s">
        <v>260</v>
      </c>
      <c r="C19" s="125">
        <v>2005</v>
      </c>
      <c r="D19" s="125">
        <v>1</v>
      </c>
      <c r="E19" s="125" t="s">
        <v>208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</row>
    <row r="20" spans="1:23" ht="15" customHeight="1" x14ac:dyDescent="0.25">
      <c r="A20" s="125">
        <v>7</v>
      </c>
      <c r="B20" s="124" t="s">
        <v>254</v>
      </c>
      <c r="C20" s="125">
        <v>2005</v>
      </c>
      <c r="D20" s="125">
        <v>1</v>
      </c>
      <c r="E20" s="125" t="s">
        <v>208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</row>
    <row r="21" spans="1:23" ht="15" customHeight="1" thickBot="1" x14ac:dyDescent="0.3">
      <c r="A21" s="171">
        <v>8</v>
      </c>
      <c r="B21" s="170" t="s">
        <v>270</v>
      </c>
      <c r="C21" s="171">
        <v>2004</v>
      </c>
      <c r="D21" s="171">
        <v>1</v>
      </c>
      <c r="E21" s="171" t="s">
        <v>208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</row>
    <row r="22" spans="1:23" x14ac:dyDescent="0.25">
      <c r="A22" s="49"/>
      <c r="B22" s="9" t="s">
        <v>42</v>
      </c>
      <c r="C22" s="12"/>
      <c r="D22" s="12"/>
      <c r="E22" s="12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</row>
    <row r="23" spans="1:23" ht="15" customHeight="1" x14ac:dyDescent="0.25">
      <c r="A23" s="125">
        <v>1</v>
      </c>
      <c r="B23" s="124" t="s">
        <v>187</v>
      </c>
      <c r="C23" s="125">
        <v>2005</v>
      </c>
      <c r="D23" s="125">
        <v>3</v>
      </c>
      <c r="E23" s="125" t="s">
        <v>179</v>
      </c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</row>
    <row r="24" spans="1:23" ht="15" customHeight="1" x14ac:dyDescent="0.25">
      <c r="A24" s="125">
        <v>2</v>
      </c>
      <c r="B24" s="124" t="s">
        <v>118</v>
      </c>
      <c r="C24" s="125">
        <v>2004</v>
      </c>
      <c r="D24" s="125">
        <v>2</v>
      </c>
      <c r="E24" s="125" t="s">
        <v>109</v>
      </c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</row>
    <row r="25" spans="1:23" ht="15" customHeight="1" x14ac:dyDescent="0.25">
      <c r="A25" s="125">
        <v>3</v>
      </c>
      <c r="B25" s="124" t="s">
        <v>102</v>
      </c>
      <c r="C25" s="125">
        <v>2005</v>
      </c>
      <c r="D25" s="125">
        <v>1</v>
      </c>
      <c r="E25" s="125" t="s">
        <v>90</v>
      </c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</row>
    <row r="26" spans="1:23" ht="15" customHeight="1" x14ac:dyDescent="0.25">
      <c r="A26" s="125">
        <v>4</v>
      </c>
      <c r="B26" s="124" t="s">
        <v>255</v>
      </c>
      <c r="C26" s="125">
        <v>2005</v>
      </c>
      <c r="D26" s="125">
        <v>2</v>
      </c>
      <c r="E26" s="125" t="s">
        <v>208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</row>
    <row r="27" spans="1:23" ht="15" customHeight="1" x14ac:dyDescent="0.25">
      <c r="A27" s="125">
        <v>5</v>
      </c>
      <c r="B27" s="124" t="s">
        <v>269</v>
      </c>
      <c r="C27" s="125">
        <v>2004</v>
      </c>
      <c r="D27" s="125">
        <v>2</v>
      </c>
      <c r="E27" s="125" t="s">
        <v>208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</row>
    <row r="28" spans="1:23" ht="15" customHeight="1" x14ac:dyDescent="0.25">
      <c r="A28" s="125">
        <v>6</v>
      </c>
      <c r="B28" s="124" t="s">
        <v>260</v>
      </c>
      <c r="C28" s="125">
        <v>2005</v>
      </c>
      <c r="D28" s="125">
        <v>1</v>
      </c>
      <c r="E28" s="125" t="s">
        <v>208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</row>
    <row r="29" spans="1:23" ht="15" customHeight="1" x14ac:dyDescent="0.25">
      <c r="A29" s="125">
        <v>7</v>
      </c>
      <c r="B29" s="124" t="s">
        <v>254</v>
      </c>
      <c r="C29" s="125">
        <v>2005</v>
      </c>
      <c r="D29" s="125">
        <v>1</v>
      </c>
      <c r="E29" s="125" t="s">
        <v>208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</row>
    <row r="30" spans="1:23" ht="15" customHeight="1" thickBot="1" x14ac:dyDescent="0.3">
      <c r="A30" s="171">
        <v>8</v>
      </c>
      <c r="B30" s="170" t="s">
        <v>270</v>
      </c>
      <c r="C30" s="171">
        <v>2004</v>
      </c>
      <c r="D30" s="171">
        <v>1</v>
      </c>
      <c r="E30" s="171" t="s">
        <v>208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</row>
    <row r="31" spans="1:23" x14ac:dyDescent="0.25">
      <c r="A31" s="49"/>
      <c r="B31" s="53" t="s">
        <v>41</v>
      </c>
      <c r="C31" s="12"/>
      <c r="D31" s="12"/>
      <c r="E31" s="12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</row>
    <row r="32" spans="1:23" ht="15" customHeight="1" x14ac:dyDescent="0.25">
      <c r="A32" s="125">
        <v>1</v>
      </c>
      <c r="B32" s="124" t="s">
        <v>187</v>
      </c>
      <c r="C32" s="125">
        <v>2005</v>
      </c>
      <c r="D32" s="125">
        <v>3</v>
      </c>
      <c r="E32" s="125" t="s">
        <v>179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</row>
    <row r="33" spans="1:23" ht="15" customHeight="1" x14ac:dyDescent="0.25">
      <c r="A33" s="125">
        <v>2</v>
      </c>
      <c r="B33" s="124" t="s">
        <v>118</v>
      </c>
      <c r="C33" s="125">
        <v>2004</v>
      </c>
      <c r="D33" s="125">
        <v>2</v>
      </c>
      <c r="E33" s="125" t="s">
        <v>109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</row>
    <row r="34" spans="1:23" ht="15" customHeight="1" x14ac:dyDescent="0.25">
      <c r="A34" s="125">
        <v>3</v>
      </c>
      <c r="B34" s="124" t="s">
        <v>102</v>
      </c>
      <c r="C34" s="125">
        <v>2005</v>
      </c>
      <c r="D34" s="125">
        <v>1</v>
      </c>
      <c r="E34" s="125" t="s">
        <v>90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</row>
    <row r="35" spans="1:23" ht="15" customHeight="1" x14ac:dyDescent="0.25">
      <c r="A35" s="125">
        <v>4</v>
      </c>
      <c r="B35" s="124" t="s">
        <v>255</v>
      </c>
      <c r="C35" s="125">
        <v>2005</v>
      </c>
      <c r="D35" s="125">
        <v>2</v>
      </c>
      <c r="E35" s="125" t="s">
        <v>208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</row>
    <row r="36" spans="1:23" ht="15" customHeight="1" x14ac:dyDescent="0.25">
      <c r="A36" s="125">
        <v>5</v>
      </c>
      <c r="B36" s="124" t="s">
        <v>269</v>
      </c>
      <c r="C36" s="125">
        <v>2004</v>
      </c>
      <c r="D36" s="125">
        <v>2</v>
      </c>
      <c r="E36" s="125" t="s">
        <v>208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</row>
    <row r="37" spans="1:23" ht="15" customHeight="1" x14ac:dyDescent="0.25">
      <c r="A37" s="125">
        <v>6</v>
      </c>
      <c r="B37" s="124" t="s">
        <v>260</v>
      </c>
      <c r="C37" s="125">
        <v>2005</v>
      </c>
      <c r="D37" s="125">
        <v>1</v>
      </c>
      <c r="E37" s="125" t="s">
        <v>208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</row>
    <row r="38" spans="1:23" ht="15" customHeight="1" x14ac:dyDescent="0.25">
      <c r="A38" s="125">
        <v>7</v>
      </c>
      <c r="B38" s="124" t="s">
        <v>254</v>
      </c>
      <c r="C38" s="125">
        <v>2005</v>
      </c>
      <c r="D38" s="125">
        <v>1</v>
      </c>
      <c r="E38" s="125" t="s">
        <v>208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</row>
    <row r="39" spans="1:23" ht="15" customHeight="1" thickBot="1" x14ac:dyDescent="0.3">
      <c r="A39" s="171">
        <v>8</v>
      </c>
      <c r="B39" s="170" t="s">
        <v>270</v>
      </c>
      <c r="C39" s="171">
        <v>2004</v>
      </c>
      <c r="D39" s="171">
        <v>1</v>
      </c>
      <c r="E39" s="171" t="s">
        <v>208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</row>
    <row r="40" spans="1:23" x14ac:dyDescent="0.25">
      <c r="A40" s="45"/>
      <c r="B40" s="45" t="s">
        <v>43</v>
      </c>
      <c r="C40" s="45"/>
      <c r="D40" s="45"/>
      <c r="E40" s="45" t="s">
        <v>36</v>
      </c>
      <c r="F40" s="52"/>
      <c r="G40" s="52"/>
      <c r="H40" s="52"/>
      <c r="I40" s="52"/>
      <c r="J40" s="52"/>
      <c r="K40" s="45"/>
      <c r="L40" s="45"/>
      <c r="M40" s="45" t="s">
        <v>37</v>
      </c>
      <c r="N40" s="45"/>
      <c r="O40" s="45"/>
      <c r="P40" s="45"/>
      <c r="Q40" s="45"/>
      <c r="R40" s="45"/>
      <c r="S40" s="45"/>
      <c r="T40" s="45"/>
      <c r="U40" s="45"/>
      <c r="V40" s="45"/>
      <c r="W40" s="45"/>
    </row>
    <row r="41" spans="1:23" x14ac:dyDescent="0.25">
      <c r="A41" s="45"/>
      <c r="B41" s="45"/>
      <c r="C41" s="45"/>
      <c r="D41" s="45"/>
      <c r="E41" s="52" t="s">
        <v>38</v>
      </c>
      <c r="F41" s="45"/>
      <c r="G41" s="45"/>
      <c r="H41" s="45"/>
      <c r="I41" s="45"/>
      <c r="J41" s="45"/>
      <c r="K41" s="45"/>
      <c r="L41" s="45"/>
      <c r="M41" s="45"/>
      <c r="N41" s="45" t="s">
        <v>39</v>
      </c>
      <c r="O41" s="45"/>
      <c r="P41" s="45"/>
      <c r="Q41" s="45"/>
      <c r="R41" s="45"/>
      <c r="S41" s="45"/>
      <c r="T41" s="45"/>
      <c r="U41" s="45"/>
      <c r="V41" s="45"/>
      <c r="W41" s="45"/>
    </row>
  </sheetData>
  <sortState ref="A14:E21">
    <sortCondition ref="A14:A21"/>
  </sortState>
  <mergeCells count="10">
    <mergeCell ref="F11:T11"/>
    <mergeCell ref="U11:U12"/>
    <mergeCell ref="A5:W5"/>
    <mergeCell ref="A6:W6"/>
    <mergeCell ref="A1:W1"/>
    <mergeCell ref="A2:W2"/>
    <mergeCell ref="A3:W3"/>
    <mergeCell ref="A4:W4"/>
    <mergeCell ref="A7:W7"/>
    <mergeCell ref="A10:W10"/>
  </mergeCells>
  <pageMargins left="0.70866141732283472" right="0.70866141732283472" top="0.47244094488188981" bottom="0.55118110236220474" header="0.31496062992125984" footer="0.31496062992125984"/>
  <pageSetup paperSize="9" scale="87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A34"/>
  <sheetViews>
    <sheetView workbookViewId="0">
      <selection activeCell="A13" sqref="A13:E18"/>
    </sheetView>
  </sheetViews>
  <sheetFormatPr defaultRowHeight="15" x14ac:dyDescent="0.25"/>
  <cols>
    <col min="1" max="1" width="4.85546875" customWidth="1"/>
    <col min="2" max="2" width="22.42578125" customWidth="1"/>
    <col min="3" max="3" width="5.5703125" customWidth="1"/>
    <col min="4" max="4" width="5.28515625" customWidth="1"/>
    <col min="5" max="5" width="22" customWidth="1"/>
    <col min="6" max="20" width="2.7109375" customWidth="1"/>
    <col min="21" max="21" width="7" customWidth="1"/>
    <col min="22" max="22" width="6.85546875" customWidth="1"/>
    <col min="23" max="23" width="7.7109375" customWidth="1"/>
  </cols>
  <sheetData>
    <row r="1" spans="1:27" x14ac:dyDescent="0.25">
      <c r="A1" s="280" t="s">
        <v>46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77"/>
      <c r="Y1" s="77"/>
      <c r="Z1" s="77"/>
      <c r="AA1" s="77"/>
    </row>
    <row r="2" spans="1:27" x14ac:dyDescent="0.25">
      <c r="A2" s="280" t="s">
        <v>47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77"/>
      <c r="Y2" s="77"/>
      <c r="Z2" s="77"/>
      <c r="AA2" s="77"/>
    </row>
    <row r="3" spans="1:27" x14ac:dyDescent="0.25">
      <c r="A3" s="275" t="s">
        <v>18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5"/>
      <c r="Y3" s="25"/>
      <c r="Z3" s="25"/>
      <c r="AA3" s="25"/>
    </row>
    <row r="4" spans="1:27" x14ac:dyDescent="0.25">
      <c r="A4" s="275" t="s">
        <v>60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5"/>
      <c r="Y4" s="25"/>
      <c r="Z4" s="25"/>
      <c r="AA4" s="25"/>
    </row>
    <row r="5" spans="1:27" x14ac:dyDescent="0.25">
      <c r="A5" s="275" t="s">
        <v>59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5"/>
      <c r="Y5" s="25"/>
      <c r="Z5" s="25"/>
      <c r="AA5" s="25"/>
    </row>
    <row r="6" spans="1:27" x14ac:dyDescent="0.25">
      <c r="A6" s="268" t="s">
        <v>19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4"/>
      <c r="Y6" s="24"/>
      <c r="Z6" s="24"/>
      <c r="AA6" s="24"/>
    </row>
    <row r="7" spans="1:27" ht="15.75" x14ac:dyDescent="0.25">
      <c r="B7" t="s">
        <v>20</v>
      </c>
      <c r="J7" s="17"/>
      <c r="K7" s="17"/>
      <c r="L7" s="18"/>
      <c r="M7" s="19"/>
      <c r="N7" s="20"/>
      <c r="R7" t="s">
        <v>61</v>
      </c>
      <c r="V7" s="17"/>
      <c r="W7" s="17"/>
    </row>
    <row r="8" spans="1:27" ht="15.75" x14ac:dyDescent="0.25">
      <c r="J8" s="21"/>
      <c r="K8" s="21"/>
      <c r="L8" s="22"/>
      <c r="M8" s="23"/>
      <c r="N8" s="20"/>
      <c r="R8" s="24" t="s">
        <v>73</v>
      </c>
      <c r="S8" s="24"/>
      <c r="T8" s="24"/>
      <c r="U8" s="24"/>
      <c r="V8" s="24"/>
      <c r="W8" s="24"/>
      <c r="X8" s="24"/>
      <c r="Y8" s="23"/>
      <c r="Z8" s="20"/>
    </row>
    <row r="9" spans="1:27" x14ac:dyDescent="0.25">
      <c r="A9" s="288" t="s">
        <v>7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</row>
    <row r="10" spans="1:27" x14ac:dyDescent="0.25">
      <c r="A10" s="72" t="s">
        <v>27</v>
      </c>
      <c r="B10" s="72" t="s">
        <v>28</v>
      </c>
      <c r="C10" s="72" t="s">
        <v>29</v>
      </c>
      <c r="D10" s="72" t="s">
        <v>10</v>
      </c>
      <c r="E10" s="79" t="s">
        <v>48</v>
      </c>
      <c r="F10" s="290" t="s">
        <v>30</v>
      </c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2"/>
      <c r="U10" s="293" t="s">
        <v>31</v>
      </c>
      <c r="V10" s="72"/>
      <c r="W10" s="72" t="s">
        <v>32</v>
      </c>
    </row>
    <row r="11" spans="1:27" x14ac:dyDescent="0.25">
      <c r="A11" s="73" t="s">
        <v>0</v>
      </c>
      <c r="B11" s="73" t="s">
        <v>33</v>
      </c>
      <c r="C11" s="73" t="s">
        <v>34</v>
      </c>
      <c r="D11" s="73"/>
      <c r="E11" s="73"/>
      <c r="F11" s="48">
        <v>1</v>
      </c>
      <c r="G11" s="48">
        <v>2</v>
      </c>
      <c r="H11" s="48">
        <v>3</v>
      </c>
      <c r="I11" s="48">
        <v>4</v>
      </c>
      <c r="J11" s="48">
        <v>5</v>
      </c>
      <c r="K11" s="48">
        <v>6</v>
      </c>
      <c r="L11" s="48">
        <v>7</v>
      </c>
      <c r="M11" s="48">
        <v>8</v>
      </c>
      <c r="N11" s="48">
        <v>9</v>
      </c>
      <c r="O11" s="48">
        <v>10</v>
      </c>
      <c r="P11" s="48">
        <v>11</v>
      </c>
      <c r="Q11" s="48">
        <v>12</v>
      </c>
      <c r="R11" s="48">
        <v>13</v>
      </c>
      <c r="S11" s="48">
        <v>14</v>
      </c>
      <c r="T11" s="48">
        <v>15</v>
      </c>
      <c r="U11" s="294"/>
      <c r="V11" s="73" t="s">
        <v>35</v>
      </c>
      <c r="W11" s="73"/>
    </row>
    <row r="12" spans="1:27" x14ac:dyDescent="0.25">
      <c r="A12" s="73"/>
      <c r="B12" s="11" t="s">
        <v>40</v>
      </c>
      <c r="C12" s="73"/>
      <c r="D12" s="73"/>
      <c r="E12" s="73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73"/>
      <c r="V12" s="73"/>
      <c r="W12" s="73"/>
    </row>
    <row r="13" spans="1:27" ht="15" customHeight="1" x14ac:dyDescent="0.25">
      <c r="A13" s="132">
        <v>1</v>
      </c>
      <c r="B13" s="127" t="s">
        <v>126</v>
      </c>
      <c r="C13" s="132">
        <v>2003</v>
      </c>
      <c r="D13" s="132" t="s">
        <v>112</v>
      </c>
      <c r="E13" s="132" t="s">
        <v>190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</row>
    <row r="14" spans="1:27" ht="15" customHeight="1" x14ac:dyDescent="0.25">
      <c r="A14" s="132">
        <v>2</v>
      </c>
      <c r="B14" s="127" t="s">
        <v>281</v>
      </c>
      <c r="C14" s="132">
        <v>2003</v>
      </c>
      <c r="D14" s="132" t="s">
        <v>112</v>
      </c>
      <c r="E14" s="132" t="s">
        <v>208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</row>
    <row r="15" spans="1:27" ht="15" customHeight="1" x14ac:dyDescent="0.25">
      <c r="A15" s="132">
        <v>3</v>
      </c>
      <c r="B15" s="127" t="s">
        <v>282</v>
      </c>
      <c r="C15" s="132">
        <v>2003</v>
      </c>
      <c r="D15" s="132">
        <v>1</v>
      </c>
      <c r="E15" s="132" t="s">
        <v>208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</row>
    <row r="16" spans="1:27" ht="15" customHeight="1" x14ac:dyDescent="0.25">
      <c r="A16" s="132">
        <v>4</v>
      </c>
      <c r="B16" s="127" t="s">
        <v>285</v>
      </c>
      <c r="C16" s="132">
        <v>2003</v>
      </c>
      <c r="D16" s="132">
        <v>2</v>
      </c>
      <c r="E16" s="132" t="s">
        <v>208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1:23" ht="15" customHeight="1" x14ac:dyDescent="0.25">
      <c r="A17" s="132">
        <v>5</v>
      </c>
      <c r="B17" s="127" t="s">
        <v>280</v>
      </c>
      <c r="C17" s="132">
        <v>2003</v>
      </c>
      <c r="D17" s="132">
        <v>2</v>
      </c>
      <c r="E17" s="132" t="s">
        <v>208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</row>
    <row r="18" spans="1:23" ht="15" customHeight="1" thickBot="1" x14ac:dyDescent="0.3">
      <c r="A18" s="163">
        <v>6</v>
      </c>
      <c r="B18" s="164" t="s">
        <v>110</v>
      </c>
      <c r="C18" s="163">
        <v>2003</v>
      </c>
      <c r="D18" s="163">
        <v>1</v>
      </c>
      <c r="E18" s="163" t="s">
        <v>109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</row>
    <row r="19" spans="1:23" x14ac:dyDescent="0.25">
      <c r="A19" s="49"/>
      <c r="B19" s="9" t="s">
        <v>42</v>
      </c>
      <c r="C19" s="12"/>
      <c r="D19" s="12"/>
      <c r="E19" s="12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</row>
    <row r="20" spans="1:23" x14ac:dyDescent="0.25">
      <c r="A20" s="132">
        <v>1</v>
      </c>
      <c r="B20" s="127" t="s">
        <v>126</v>
      </c>
      <c r="C20" s="132">
        <v>2003</v>
      </c>
      <c r="D20" s="132" t="s">
        <v>112</v>
      </c>
      <c r="E20" s="132" t="s">
        <v>190</v>
      </c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</row>
    <row r="21" spans="1:23" x14ac:dyDescent="0.25">
      <c r="A21" s="132">
        <v>2</v>
      </c>
      <c r="B21" s="127" t="s">
        <v>281</v>
      </c>
      <c r="C21" s="132">
        <v>2003</v>
      </c>
      <c r="D21" s="132" t="s">
        <v>112</v>
      </c>
      <c r="E21" s="132" t="s">
        <v>208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</row>
    <row r="22" spans="1:23" x14ac:dyDescent="0.25">
      <c r="A22" s="132">
        <v>3</v>
      </c>
      <c r="B22" s="127" t="s">
        <v>282</v>
      </c>
      <c r="C22" s="132">
        <v>2003</v>
      </c>
      <c r="D22" s="132">
        <v>1</v>
      </c>
      <c r="E22" s="132" t="s">
        <v>208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</row>
    <row r="23" spans="1:23" x14ac:dyDescent="0.25">
      <c r="A23" s="132">
        <v>4</v>
      </c>
      <c r="B23" s="127" t="s">
        <v>285</v>
      </c>
      <c r="C23" s="132">
        <v>2003</v>
      </c>
      <c r="D23" s="132">
        <v>2</v>
      </c>
      <c r="E23" s="132" t="s">
        <v>208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</row>
    <row r="24" spans="1:23" x14ac:dyDescent="0.25">
      <c r="A24" s="132">
        <v>5</v>
      </c>
      <c r="B24" s="127" t="s">
        <v>280</v>
      </c>
      <c r="C24" s="132">
        <v>2003</v>
      </c>
      <c r="D24" s="132">
        <v>2</v>
      </c>
      <c r="E24" s="132" t="s">
        <v>208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</row>
    <row r="25" spans="1:23" ht="15.75" thickBot="1" x14ac:dyDescent="0.3">
      <c r="A25" s="163">
        <v>6</v>
      </c>
      <c r="B25" s="164" t="s">
        <v>110</v>
      </c>
      <c r="C25" s="163">
        <v>2003</v>
      </c>
      <c r="D25" s="163">
        <v>1</v>
      </c>
      <c r="E25" s="163" t="s">
        <v>109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</row>
    <row r="26" spans="1:23" x14ac:dyDescent="0.25">
      <c r="A26" s="49"/>
      <c r="B26" s="53" t="s">
        <v>41</v>
      </c>
      <c r="C26" s="12"/>
      <c r="D26" s="12"/>
      <c r="E26" s="12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</row>
    <row r="27" spans="1:23" x14ac:dyDescent="0.25">
      <c r="A27" s="132">
        <v>1</v>
      </c>
      <c r="B27" s="127" t="s">
        <v>126</v>
      </c>
      <c r="C27" s="132">
        <v>2003</v>
      </c>
      <c r="D27" s="132" t="s">
        <v>112</v>
      </c>
      <c r="E27" s="132" t="s">
        <v>190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</row>
    <row r="28" spans="1:23" x14ac:dyDescent="0.25">
      <c r="A28" s="132">
        <v>2</v>
      </c>
      <c r="B28" s="127" t="s">
        <v>281</v>
      </c>
      <c r="C28" s="132">
        <v>2003</v>
      </c>
      <c r="D28" s="132" t="s">
        <v>112</v>
      </c>
      <c r="E28" s="132" t="s">
        <v>208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</row>
    <row r="29" spans="1:23" x14ac:dyDescent="0.25">
      <c r="A29" s="132">
        <v>3</v>
      </c>
      <c r="B29" s="127" t="s">
        <v>282</v>
      </c>
      <c r="C29" s="132">
        <v>2003</v>
      </c>
      <c r="D29" s="132">
        <v>1</v>
      </c>
      <c r="E29" s="132" t="s">
        <v>208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</row>
    <row r="30" spans="1:23" x14ac:dyDescent="0.25">
      <c r="A30" s="132">
        <v>4</v>
      </c>
      <c r="B30" s="127" t="s">
        <v>285</v>
      </c>
      <c r="C30" s="132">
        <v>2003</v>
      </c>
      <c r="D30" s="132">
        <v>2</v>
      </c>
      <c r="E30" s="132" t="s">
        <v>208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</row>
    <row r="31" spans="1:23" x14ac:dyDescent="0.25">
      <c r="A31" s="132">
        <v>5</v>
      </c>
      <c r="B31" s="127" t="s">
        <v>280</v>
      </c>
      <c r="C31" s="132">
        <v>2003</v>
      </c>
      <c r="D31" s="132">
        <v>2</v>
      </c>
      <c r="E31" s="132" t="s">
        <v>208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</row>
    <row r="32" spans="1:23" ht="15.75" thickBot="1" x14ac:dyDescent="0.3">
      <c r="A32" s="163">
        <v>6</v>
      </c>
      <c r="B32" s="164" t="s">
        <v>110</v>
      </c>
      <c r="C32" s="163">
        <v>2003</v>
      </c>
      <c r="D32" s="163">
        <v>1</v>
      </c>
      <c r="E32" s="163" t="s">
        <v>109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</row>
    <row r="33" spans="1:23" x14ac:dyDescent="0.25">
      <c r="A33" s="45"/>
      <c r="B33" s="45" t="s">
        <v>43</v>
      </c>
      <c r="C33" s="45"/>
      <c r="D33" s="45"/>
      <c r="E33" s="45" t="s">
        <v>36</v>
      </c>
      <c r="F33" s="52"/>
      <c r="G33" s="52"/>
      <c r="H33" s="52"/>
      <c r="I33" s="52"/>
      <c r="J33" s="52"/>
      <c r="K33" s="45"/>
      <c r="L33" s="45"/>
      <c r="M33" s="45" t="s">
        <v>37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</row>
    <row r="34" spans="1:23" x14ac:dyDescent="0.25">
      <c r="A34" s="45"/>
      <c r="B34" s="45"/>
      <c r="C34" s="45"/>
      <c r="D34" s="45"/>
      <c r="E34" s="52" t="s">
        <v>38</v>
      </c>
      <c r="F34" s="45"/>
      <c r="G34" s="45"/>
      <c r="H34" s="45"/>
      <c r="I34" s="45"/>
      <c r="J34" s="45"/>
      <c r="K34" s="45"/>
      <c r="L34" s="45"/>
      <c r="M34" s="45"/>
      <c r="N34" s="45" t="s">
        <v>39</v>
      </c>
      <c r="O34" s="45"/>
      <c r="P34" s="45"/>
      <c r="Q34" s="45"/>
      <c r="R34" s="45"/>
      <c r="S34" s="45"/>
      <c r="T34" s="45"/>
      <c r="U34" s="45"/>
      <c r="V34" s="45"/>
      <c r="W34" s="45"/>
    </row>
  </sheetData>
  <sortState ref="A13:E18">
    <sortCondition ref="A13:A18"/>
  </sortState>
  <mergeCells count="9">
    <mergeCell ref="A9:W9"/>
    <mergeCell ref="F10:T10"/>
    <mergeCell ref="U10:U11"/>
    <mergeCell ref="A1:W1"/>
    <mergeCell ref="A2:W2"/>
    <mergeCell ref="A3:W3"/>
    <mergeCell ref="A4:W4"/>
    <mergeCell ref="A5:W5"/>
    <mergeCell ref="A6:W6"/>
  </mergeCells>
  <pageMargins left="0.70866141732283472" right="0.70866141732283472" top="0.48" bottom="0.5699999999999999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Z37"/>
  <sheetViews>
    <sheetView topLeftCell="A8" workbookViewId="0">
      <selection activeCell="A13" sqref="A13:E19"/>
    </sheetView>
  </sheetViews>
  <sheetFormatPr defaultRowHeight="15" x14ac:dyDescent="0.25"/>
  <cols>
    <col min="1" max="1" width="4.85546875" customWidth="1"/>
    <col min="2" max="2" width="18.28515625" customWidth="1"/>
    <col min="3" max="3" width="5.42578125" customWidth="1"/>
    <col min="4" max="4" width="4.28515625" customWidth="1"/>
    <col min="5" max="5" width="22.42578125" customWidth="1"/>
    <col min="6" max="20" width="2.7109375" customWidth="1"/>
    <col min="21" max="21" width="7" customWidth="1"/>
    <col min="22" max="22" width="6.85546875" customWidth="1"/>
    <col min="23" max="23" width="7.7109375" customWidth="1"/>
  </cols>
  <sheetData>
    <row r="1" spans="1:26" x14ac:dyDescent="0.25">
      <c r="A1" s="280" t="s">
        <v>46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77"/>
      <c r="Y1" s="77"/>
      <c r="Z1" s="77"/>
    </row>
    <row r="2" spans="1:26" x14ac:dyDescent="0.25">
      <c r="A2" s="280" t="s">
        <v>47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77"/>
      <c r="Y2" s="77"/>
      <c r="Z2" s="77"/>
    </row>
    <row r="3" spans="1:26" x14ac:dyDescent="0.25">
      <c r="A3" s="275" t="s">
        <v>18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5"/>
      <c r="Y3" s="25"/>
      <c r="Z3" s="25"/>
    </row>
    <row r="4" spans="1:26" x14ac:dyDescent="0.25">
      <c r="A4" s="275" t="s">
        <v>60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5"/>
      <c r="Y4" s="25"/>
      <c r="Z4" s="25"/>
    </row>
    <row r="5" spans="1:26" x14ac:dyDescent="0.25">
      <c r="A5" s="275" t="s">
        <v>59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5"/>
      <c r="Y5" s="25"/>
      <c r="Z5" s="25"/>
    </row>
    <row r="6" spans="1:26" x14ac:dyDescent="0.25">
      <c r="A6" s="268" t="s">
        <v>19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4"/>
      <c r="Y6" s="24"/>
      <c r="Z6" s="24"/>
    </row>
    <row r="7" spans="1:26" ht="15.75" x14ac:dyDescent="0.25">
      <c r="B7" t="s">
        <v>20</v>
      </c>
      <c r="J7" s="17"/>
      <c r="K7" s="17"/>
      <c r="L7" s="18"/>
      <c r="M7" s="19"/>
      <c r="N7" s="20"/>
      <c r="R7" t="s">
        <v>61</v>
      </c>
      <c r="V7" s="17"/>
      <c r="W7" s="17"/>
    </row>
    <row r="8" spans="1:26" ht="15.75" x14ac:dyDescent="0.25">
      <c r="J8" s="21"/>
      <c r="K8" s="21"/>
      <c r="L8" s="22"/>
      <c r="M8" s="23"/>
      <c r="N8" s="20"/>
      <c r="R8" t="s">
        <v>74</v>
      </c>
      <c r="V8" s="21"/>
      <c r="W8" s="21"/>
    </row>
    <row r="9" spans="1:26" x14ac:dyDescent="0.25">
      <c r="A9" s="288" t="s">
        <v>7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</row>
    <row r="10" spans="1:26" x14ac:dyDescent="0.25">
      <c r="A10" s="46" t="s">
        <v>27</v>
      </c>
      <c r="B10" s="46" t="s">
        <v>28</v>
      </c>
      <c r="C10" s="46" t="s">
        <v>29</v>
      </c>
      <c r="D10" s="46" t="s">
        <v>10</v>
      </c>
      <c r="E10" s="153" t="s">
        <v>48</v>
      </c>
      <c r="F10" s="290" t="s">
        <v>30</v>
      </c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2"/>
      <c r="U10" s="293" t="s">
        <v>31</v>
      </c>
      <c r="V10" s="46"/>
      <c r="W10" s="46" t="s">
        <v>32</v>
      </c>
    </row>
    <row r="11" spans="1:26" x14ac:dyDescent="0.25">
      <c r="A11" s="47" t="s">
        <v>0</v>
      </c>
      <c r="B11" s="47" t="s">
        <v>33</v>
      </c>
      <c r="C11" s="47" t="s">
        <v>34</v>
      </c>
      <c r="D11" s="47"/>
      <c r="E11" s="47"/>
      <c r="F11" s="48">
        <v>1</v>
      </c>
      <c r="G11" s="48">
        <v>2</v>
      </c>
      <c r="H11" s="48">
        <v>3</v>
      </c>
      <c r="I11" s="48">
        <v>4</v>
      </c>
      <c r="J11" s="48">
        <v>5</v>
      </c>
      <c r="K11" s="48">
        <v>6</v>
      </c>
      <c r="L11" s="48">
        <v>7</v>
      </c>
      <c r="M11" s="48">
        <v>8</v>
      </c>
      <c r="N11" s="48">
        <v>9</v>
      </c>
      <c r="O11" s="48">
        <v>10</v>
      </c>
      <c r="P11" s="48">
        <v>11</v>
      </c>
      <c r="Q11" s="48">
        <v>12</v>
      </c>
      <c r="R11" s="48">
        <v>13</v>
      </c>
      <c r="S11" s="48">
        <v>14</v>
      </c>
      <c r="T11" s="48">
        <v>15</v>
      </c>
      <c r="U11" s="294"/>
      <c r="V11" s="47" t="s">
        <v>35</v>
      </c>
      <c r="W11" s="47"/>
    </row>
    <row r="12" spans="1:26" x14ac:dyDescent="0.25">
      <c r="A12" s="47"/>
      <c r="B12" s="11" t="s">
        <v>40</v>
      </c>
      <c r="C12" s="47"/>
      <c r="D12" s="47"/>
      <c r="E12" s="47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7"/>
      <c r="V12" s="47"/>
      <c r="W12" s="47"/>
    </row>
    <row r="13" spans="1:26" ht="15" customHeight="1" x14ac:dyDescent="0.25">
      <c r="A13" s="132">
        <v>1</v>
      </c>
      <c r="B13" s="124" t="s">
        <v>298</v>
      </c>
      <c r="C13" s="125">
        <v>2002</v>
      </c>
      <c r="D13" s="125">
        <v>2</v>
      </c>
      <c r="E13" s="132" t="s">
        <v>208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</row>
    <row r="14" spans="1:26" ht="15" customHeight="1" x14ac:dyDescent="0.25">
      <c r="A14" s="132">
        <v>2</v>
      </c>
      <c r="B14" s="124" t="s">
        <v>291</v>
      </c>
      <c r="C14" s="125">
        <v>2003</v>
      </c>
      <c r="D14" s="125">
        <v>2</v>
      </c>
      <c r="E14" s="132" t="s">
        <v>208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</row>
    <row r="15" spans="1:26" ht="15" customHeight="1" x14ac:dyDescent="0.25">
      <c r="A15" s="132">
        <v>3</v>
      </c>
      <c r="B15" s="124" t="s">
        <v>160</v>
      </c>
      <c r="C15" s="125">
        <v>2002</v>
      </c>
      <c r="D15" s="125">
        <v>3</v>
      </c>
      <c r="E15" s="132" t="s">
        <v>191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</row>
    <row r="16" spans="1:26" ht="15" customHeight="1" x14ac:dyDescent="0.25">
      <c r="A16" s="132">
        <v>4</v>
      </c>
      <c r="B16" s="124" t="s">
        <v>100</v>
      </c>
      <c r="C16" s="125">
        <v>2002</v>
      </c>
      <c r="D16" s="125">
        <v>1</v>
      </c>
      <c r="E16" s="132" t="s">
        <v>90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1:23" ht="15" customHeight="1" x14ac:dyDescent="0.25">
      <c r="A17" s="132">
        <v>5</v>
      </c>
      <c r="B17" s="124" t="s">
        <v>124</v>
      </c>
      <c r="C17" s="125">
        <v>2002</v>
      </c>
      <c r="D17" s="125">
        <v>2</v>
      </c>
      <c r="E17" s="132" t="s">
        <v>190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</row>
    <row r="18" spans="1:23" ht="15" customHeight="1" x14ac:dyDescent="0.25">
      <c r="A18" s="132">
        <v>6</v>
      </c>
      <c r="B18" s="124" t="s">
        <v>127</v>
      </c>
      <c r="C18" s="125">
        <v>2003</v>
      </c>
      <c r="D18" s="125">
        <v>2</v>
      </c>
      <c r="E18" s="132" t="s">
        <v>190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</row>
    <row r="19" spans="1:23" ht="15" customHeight="1" thickBot="1" x14ac:dyDescent="0.3">
      <c r="A19" s="163">
        <v>7</v>
      </c>
      <c r="B19" s="170" t="s">
        <v>182</v>
      </c>
      <c r="C19" s="171">
        <v>2002</v>
      </c>
      <c r="D19" s="171">
        <v>1</v>
      </c>
      <c r="E19" s="163" t="s">
        <v>179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</row>
    <row r="20" spans="1:23" x14ac:dyDescent="0.25">
      <c r="A20" s="49"/>
      <c r="B20" s="9" t="s">
        <v>42</v>
      </c>
      <c r="C20" s="12"/>
      <c r="D20" s="12"/>
      <c r="E20" s="12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</row>
    <row r="21" spans="1:23" x14ac:dyDescent="0.25">
      <c r="A21" s="132">
        <v>1</v>
      </c>
      <c r="B21" s="124" t="s">
        <v>298</v>
      </c>
      <c r="C21" s="125">
        <v>2002</v>
      </c>
      <c r="D21" s="125">
        <v>2</v>
      </c>
      <c r="E21" s="132" t="s">
        <v>208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</row>
    <row r="22" spans="1:23" x14ac:dyDescent="0.25">
      <c r="A22" s="132">
        <v>2</v>
      </c>
      <c r="B22" s="124" t="s">
        <v>291</v>
      </c>
      <c r="C22" s="125">
        <v>2003</v>
      </c>
      <c r="D22" s="125">
        <v>2</v>
      </c>
      <c r="E22" s="132" t="s">
        <v>208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</row>
    <row r="23" spans="1:23" x14ac:dyDescent="0.25">
      <c r="A23" s="132">
        <v>3</v>
      </c>
      <c r="B23" s="124" t="s">
        <v>160</v>
      </c>
      <c r="C23" s="125">
        <v>2002</v>
      </c>
      <c r="D23" s="125">
        <v>3</v>
      </c>
      <c r="E23" s="132" t="s">
        <v>191</v>
      </c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</row>
    <row r="24" spans="1:23" x14ac:dyDescent="0.25">
      <c r="A24" s="132">
        <v>4</v>
      </c>
      <c r="B24" s="124" t="s">
        <v>100</v>
      </c>
      <c r="C24" s="125">
        <v>2002</v>
      </c>
      <c r="D24" s="125">
        <v>1</v>
      </c>
      <c r="E24" s="132" t="s">
        <v>90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</row>
    <row r="25" spans="1:23" x14ac:dyDescent="0.25">
      <c r="A25" s="132">
        <v>5</v>
      </c>
      <c r="B25" s="124" t="s">
        <v>124</v>
      </c>
      <c r="C25" s="125">
        <v>2002</v>
      </c>
      <c r="D25" s="125">
        <v>2</v>
      </c>
      <c r="E25" s="132" t="s">
        <v>190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</row>
    <row r="26" spans="1:23" x14ac:dyDescent="0.25">
      <c r="A26" s="132">
        <v>6</v>
      </c>
      <c r="B26" s="124" t="s">
        <v>127</v>
      </c>
      <c r="C26" s="125">
        <v>2003</v>
      </c>
      <c r="D26" s="125">
        <v>2</v>
      </c>
      <c r="E26" s="132" t="s">
        <v>190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</row>
    <row r="27" spans="1:23" ht="15.75" thickBot="1" x14ac:dyDescent="0.3">
      <c r="A27" s="163">
        <v>7</v>
      </c>
      <c r="B27" s="170" t="s">
        <v>182</v>
      </c>
      <c r="C27" s="171">
        <v>2002</v>
      </c>
      <c r="D27" s="171">
        <v>1</v>
      </c>
      <c r="E27" s="163" t="s">
        <v>179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</row>
    <row r="28" spans="1:23" x14ac:dyDescent="0.25">
      <c r="A28" s="49"/>
      <c r="B28" s="53" t="s">
        <v>41</v>
      </c>
      <c r="C28" s="12"/>
      <c r="D28" s="12"/>
      <c r="E28" s="12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</row>
    <row r="29" spans="1:23" x14ac:dyDescent="0.25">
      <c r="A29" s="132">
        <v>1</v>
      </c>
      <c r="B29" s="124" t="s">
        <v>298</v>
      </c>
      <c r="C29" s="125">
        <v>2002</v>
      </c>
      <c r="D29" s="125">
        <v>2</v>
      </c>
      <c r="E29" s="132" t="s">
        <v>208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</row>
    <row r="30" spans="1:23" x14ac:dyDescent="0.25">
      <c r="A30" s="132">
        <v>2</v>
      </c>
      <c r="B30" s="124" t="s">
        <v>291</v>
      </c>
      <c r="C30" s="125">
        <v>2003</v>
      </c>
      <c r="D30" s="125">
        <v>2</v>
      </c>
      <c r="E30" s="132" t="s">
        <v>208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</row>
    <row r="31" spans="1:23" x14ac:dyDescent="0.25">
      <c r="A31" s="132">
        <v>3</v>
      </c>
      <c r="B31" s="124" t="s">
        <v>160</v>
      </c>
      <c r="C31" s="125">
        <v>2002</v>
      </c>
      <c r="D31" s="125">
        <v>3</v>
      </c>
      <c r="E31" s="132" t="s">
        <v>191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</row>
    <row r="32" spans="1:23" x14ac:dyDescent="0.25">
      <c r="A32" s="132">
        <v>4</v>
      </c>
      <c r="B32" s="124" t="s">
        <v>100</v>
      </c>
      <c r="C32" s="125">
        <v>2002</v>
      </c>
      <c r="D32" s="125">
        <v>1</v>
      </c>
      <c r="E32" s="132" t="s">
        <v>90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</row>
    <row r="33" spans="1:23" x14ac:dyDescent="0.25">
      <c r="A33" s="132">
        <v>5</v>
      </c>
      <c r="B33" s="124" t="s">
        <v>124</v>
      </c>
      <c r="C33" s="125">
        <v>2002</v>
      </c>
      <c r="D33" s="125">
        <v>2</v>
      </c>
      <c r="E33" s="132" t="s">
        <v>190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</row>
    <row r="34" spans="1:23" x14ac:dyDescent="0.25">
      <c r="A34" s="132">
        <v>6</v>
      </c>
      <c r="B34" s="124" t="s">
        <v>127</v>
      </c>
      <c r="C34" s="125">
        <v>2003</v>
      </c>
      <c r="D34" s="125">
        <v>2</v>
      </c>
      <c r="E34" s="132" t="s">
        <v>190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</row>
    <row r="35" spans="1:23" ht="15.75" thickBot="1" x14ac:dyDescent="0.3">
      <c r="A35" s="163">
        <v>7</v>
      </c>
      <c r="B35" s="170" t="s">
        <v>182</v>
      </c>
      <c r="C35" s="171">
        <v>2002</v>
      </c>
      <c r="D35" s="171">
        <v>1</v>
      </c>
      <c r="E35" s="163" t="s">
        <v>179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</row>
    <row r="36" spans="1:23" x14ac:dyDescent="0.25">
      <c r="A36" s="45"/>
      <c r="B36" s="45" t="s">
        <v>43</v>
      </c>
      <c r="C36" s="45"/>
      <c r="D36" s="45"/>
      <c r="E36" s="45" t="s">
        <v>36</v>
      </c>
      <c r="F36" s="52"/>
      <c r="G36" s="52"/>
      <c r="H36" s="52"/>
      <c r="I36" s="52"/>
      <c r="J36" s="52"/>
      <c r="K36" s="45"/>
      <c r="L36" s="45"/>
      <c r="M36" s="45" t="s">
        <v>37</v>
      </c>
      <c r="N36" s="45"/>
      <c r="O36" s="45"/>
      <c r="P36" s="45"/>
      <c r="Q36" s="45"/>
      <c r="R36" s="45"/>
      <c r="S36" s="45"/>
      <c r="T36" s="45"/>
      <c r="U36" s="45"/>
      <c r="V36" s="45"/>
      <c r="W36" s="45"/>
    </row>
    <row r="37" spans="1:23" x14ac:dyDescent="0.25">
      <c r="A37" s="45"/>
      <c r="B37" s="45"/>
      <c r="C37" s="45"/>
      <c r="D37" s="45"/>
      <c r="E37" s="52" t="s">
        <v>38</v>
      </c>
      <c r="F37" s="45"/>
      <c r="G37" s="45"/>
      <c r="H37" s="45"/>
      <c r="I37" s="45"/>
      <c r="J37" s="45"/>
      <c r="K37" s="45"/>
      <c r="L37" s="45"/>
      <c r="M37" s="45"/>
      <c r="N37" s="45" t="s">
        <v>39</v>
      </c>
      <c r="O37" s="45"/>
      <c r="P37" s="45"/>
      <c r="Q37" s="45"/>
      <c r="R37" s="45"/>
      <c r="S37" s="45"/>
      <c r="T37" s="45"/>
      <c r="U37" s="45"/>
      <c r="V37" s="45"/>
      <c r="W37" s="45"/>
    </row>
  </sheetData>
  <sortState ref="A13:E19">
    <sortCondition ref="A13:A19"/>
  </sortState>
  <mergeCells count="9">
    <mergeCell ref="A9:W9"/>
    <mergeCell ref="F10:T10"/>
    <mergeCell ref="U10:U11"/>
    <mergeCell ref="A1:W1"/>
    <mergeCell ref="A2:W2"/>
    <mergeCell ref="A3:W3"/>
    <mergeCell ref="A4:W4"/>
    <mergeCell ref="A6:W6"/>
    <mergeCell ref="A5:W5"/>
  </mergeCells>
  <pageMargins left="0.4" right="0.23622047244094491" top="0.22" bottom="0.15" header="0.31496062992125984" footer="0.15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W34"/>
  <sheetViews>
    <sheetView workbookViewId="0">
      <selection activeCell="A13" sqref="A13:E18"/>
    </sheetView>
  </sheetViews>
  <sheetFormatPr defaultRowHeight="15" x14ac:dyDescent="0.25"/>
  <cols>
    <col min="1" max="1" width="4.85546875" customWidth="1"/>
    <col min="2" max="2" width="23.28515625" customWidth="1"/>
    <col min="3" max="3" width="5" bestFit="1" customWidth="1"/>
    <col min="4" max="4" width="5.7109375" customWidth="1"/>
    <col min="5" max="5" width="18" customWidth="1"/>
    <col min="6" max="20" width="2.7109375" customWidth="1"/>
    <col min="21" max="21" width="7" customWidth="1"/>
    <col min="22" max="22" width="6.85546875" customWidth="1"/>
    <col min="23" max="23" width="7.7109375" customWidth="1"/>
  </cols>
  <sheetData>
    <row r="1" spans="1:23" x14ac:dyDescent="0.25">
      <c r="A1" s="280" t="s">
        <v>46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</row>
    <row r="2" spans="1:23" x14ac:dyDescent="0.25">
      <c r="A2" s="280" t="s">
        <v>47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</row>
    <row r="3" spans="1:23" x14ac:dyDescent="0.25">
      <c r="A3" s="275" t="s">
        <v>18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</row>
    <row r="4" spans="1:23" x14ac:dyDescent="0.25">
      <c r="A4" s="275" t="s">
        <v>60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</row>
    <row r="5" spans="1:23" x14ac:dyDescent="0.25">
      <c r="A5" s="275" t="s">
        <v>59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</row>
    <row r="6" spans="1:23" x14ac:dyDescent="0.25">
      <c r="A6" s="268" t="s">
        <v>19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</row>
    <row r="7" spans="1:23" ht="15.75" x14ac:dyDescent="0.25">
      <c r="B7" t="s">
        <v>20</v>
      </c>
      <c r="J7" s="17"/>
      <c r="K7" s="17"/>
      <c r="L7" s="18"/>
      <c r="M7" s="19"/>
      <c r="N7" s="20"/>
      <c r="R7" t="s">
        <v>61</v>
      </c>
      <c r="V7" s="17"/>
      <c r="W7" s="17"/>
    </row>
    <row r="8" spans="1:23" ht="15.75" x14ac:dyDescent="0.25">
      <c r="J8" s="21"/>
      <c r="K8" s="21"/>
      <c r="L8" s="22"/>
      <c r="M8" s="23"/>
      <c r="N8" s="20"/>
      <c r="R8" s="24" t="s">
        <v>331</v>
      </c>
      <c r="S8" s="24"/>
      <c r="T8" s="24"/>
      <c r="U8" s="24"/>
      <c r="V8" s="24"/>
      <c r="W8" s="24"/>
    </row>
    <row r="9" spans="1:23" x14ac:dyDescent="0.25">
      <c r="A9" s="288" t="s">
        <v>7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</row>
    <row r="10" spans="1:23" x14ac:dyDescent="0.25">
      <c r="A10" s="72" t="s">
        <v>27</v>
      </c>
      <c r="B10" s="72" t="s">
        <v>28</v>
      </c>
      <c r="C10" s="72" t="s">
        <v>29</v>
      </c>
      <c r="D10" s="72" t="s">
        <v>10</v>
      </c>
      <c r="E10" s="153" t="s">
        <v>48</v>
      </c>
      <c r="F10" s="290" t="s">
        <v>30</v>
      </c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2"/>
      <c r="U10" s="293" t="s">
        <v>31</v>
      </c>
      <c r="V10" s="72"/>
      <c r="W10" s="72" t="s">
        <v>32</v>
      </c>
    </row>
    <row r="11" spans="1:23" x14ac:dyDescent="0.25">
      <c r="A11" s="73" t="s">
        <v>0</v>
      </c>
      <c r="B11" s="73" t="s">
        <v>33</v>
      </c>
      <c r="C11" s="73" t="s">
        <v>34</v>
      </c>
      <c r="D11" s="73"/>
      <c r="E11" s="73"/>
      <c r="F11" s="48">
        <v>1</v>
      </c>
      <c r="G11" s="48">
        <v>2</v>
      </c>
      <c r="H11" s="48">
        <v>3</v>
      </c>
      <c r="I11" s="48">
        <v>4</v>
      </c>
      <c r="J11" s="48">
        <v>5</v>
      </c>
      <c r="K11" s="48">
        <v>6</v>
      </c>
      <c r="L11" s="48">
        <v>7</v>
      </c>
      <c r="M11" s="48">
        <v>8</v>
      </c>
      <c r="N11" s="48">
        <v>9</v>
      </c>
      <c r="O11" s="48">
        <v>10</v>
      </c>
      <c r="P11" s="48">
        <v>11</v>
      </c>
      <c r="Q11" s="48">
        <v>12</v>
      </c>
      <c r="R11" s="48">
        <v>13</v>
      </c>
      <c r="S11" s="48">
        <v>14</v>
      </c>
      <c r="T11" s="48">
        <v>15</v>
      </c>
      <c r="U11" s="294"/>
      <c r="V11" s="73" t="s">
        <v>35</v>
      </c>
      <c r="W11" s="73"/>
    </row>
    <row r="12" spans="1:23" x14ac:dyDescent="0.25">
      <c r="A12" s="73"/>
      <c r="B12" s="11" t="s">
        <v>40</v>
      </c>
      <c r="C12" s="73"/>
      <c r="D12" s="73"/>
      <c r="E12" s="73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73"/>
      <c r="V12" s="73"/>
      <c r="W12" s="73"/>
    </row>
    <row r="13" spans="1:23" ht="15" customHeight="1" x14ac:dyDescent="0.25">
      <c r="A13" s="132">
        <v>1</v>
      </c>
      <c r="B13" s="127" t="s">
        <v>302</v>
      </c>
      <c r="C13" s="128">
        <v>2001</v>
      </c>
      <c r="D13" s="129" t="s">
        <v>112</v>
      </c>
      <c r="E13" s="132" t="s">
        <v>208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</row>
    <row r="14" spans="1:23" ht="15" customHeight="1" x14ac:dyDescent="0.25">
      <c r="A14" s="132">
        <v>2</v>
      </c>
      <c r="B14" s="127" t="s">
        <v>305</v>
      </c>
      <c r="C14" s="128">
        <v>2000</v>
      </c>
      <c r="D14" s="129">
        <v>1</v>
      </c>
      <c r="E14" s="132" t="s">
        <v>208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</row>
    <row r="15" spans="1:23" ht="15" customHeight="1" x14ac:dyDescent="0.25">
      <c r="A15" s="132">
        <v>3</v>
      </c>
      <c r="B15" s="127" t="s">
        <v>97</v>
      </c>
      <c r="C15" s="128">
        <v>2000</v>
      </c>
      <c r="D15" s="129">
        <v>1</v>
      </c>
      <c r="E15" s="132" t="s">
        <v>90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</row>
    <row r="16" spans="1:23" ht="15" customHeight="1" x14ac:dyDescent="0.25">
      <c r="A16" s="132">
        <v>4</v>
      </c>
      <c r="B16" s="127" t="s">
        <v>303</v>
      </c>
      <c r="C16" s="128">
        <v>2001</v>
      </c>
      <c r="D16" s="129">
        <v>1</v>
      </c>
      <c r="E16" s="132" t="s">
        <v>208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1:23" ht="15" customHeight="1" x14ac:dyDescent="0.25">
      <c r="A17" s="132">
        <v>5</v>
      </c>
      <c r="B17" s="127" t="s">
        <v>169</v>
      </c>
      <c r="C17" s="128">
        <v>2001</v>
      </c>
      <c r="D17" s="129">
        <v>1</v>
      </c>
      <c r="E17" s="132" t="s">
        <v>90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</row>
    <row r="18" spans="1:23" ht="15" customHeight="1" thickBot="1" x14ac:dyDescent="0.3">
      <c r="A18" s="163">
        <v>6</v>
      </c>
      <c r="B18" s="164" t="s">
        <v>325</v>
      </c>
      <c r="C18" s="165">
        <v>2000</v>
      </c>
      <c r="D18" s="166" t="s">
        <v>326</v>
      </c>
      <c r="E18" s="163" t="s">
        <v>129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</row>
    <row r="19" spans="1:23" x14ac:dyDescent="0.25">
      <c r="A19" s="49"/>
      <c r="B19" s="9" t="s">
        <v>42</v>
      </c>
      <c r="C19" s="12"/>
      <c r="D19" s="12"/>
      <c r="E19" s="12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</row>
    <row r="20" spans="1:23" x14ac:dyDescent="0.25">
      <c r="A20" s="132">
        <v>1</v>
      </c>
      <c r="B20" s="127" t="s">
        <v>302</v>
      </c>
      <c r="C20" s="128">
        <v>2001</v>
      </c>
      <c r="D20" s="129" t="s">
        <v>112</v>
      </c>
      <c r="E20" s="132" t="s">
        <v>208</v>
      </c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</row>
    <row r="21" spans="1:23" x14ac:dyDescent="0.25">
      <c r="A21" s="132">
        <v>2</v>
      </c>
      <c r="B21" s="127" t="s">
        <v>305</v>
      </c>
      <c r="C21" s="128">
        <v>2000</v>
      </c>
      <c r="D21" s="129">
        <v>1</v>
      </c>
      <c r="E21" s="132" t="s">
        <v>208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</row>
    <row r="22" spans="1:23" x14ac:dyDescent="0.25">
      <c r="A22" s="132">
        <v>3</v>
      </c>
      <c r="B22" s="127" t="s">
        <v>97</v>
      </c>
      <c r="C22" s="128">
        <v>2000</v>
      </c>
      <c r="D22" s="129">
        <v>1</v>
      </c>
      <c r="E22" s="132" t="s">
        <v>90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</row>
    <row r="23" spans="1:23" x14ac:dyDescent="0.25">
      <c r="A23" s="132">
        <v>4</v>
      </c>
      <c r="B23" s="127" t="s">
        <v>303</v>
      </c>
      <c r="C23" s="128">
        <v>2001</v>
      </c>
      <c r="D23" s="129">
        <v>1</v>
      </c>
      <c r="E23" s="132" t="s">
        <v>208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</row>
    <row r="24" spans="1:23" x14ac:dyDescent="0.25">
      <c r="A24" s="132">
        <v>5</v>
      </c>
      <c r="B24" s="127" t="s">
        <v>169</v>
      </c>
      <c r="C24" s="128">
        <v>2001</v>
      </c>
      <c r="D24" s="129">
        <v>1</v>
      </c>
      <c r="E24" s="132" t="s">
        <v>90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</row>
    <row r="25" spans="1:23" ht="15.75" thickBot="1" x14ac:dyDescent="0.3">
      <c r="A25" s="163">
        <v>6</v>
      </c>
      <c r="B25" s="164" t="s">
        <v>325</v>
      </c>
      <c r="C25" s="165">
        <v>2000</v>
      </c>
      <c r="D25" s="166" t="s">
        <v>326</v>
      </c>
      <c r="E25" s="163" t="s">
        <v>129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</row>
    <row r="26" spans="1:23" x14ac:dyDescent="0.25">
      <c r="A26" s="49"/>
      <c r="B26" s="53" t="s">
        <v>41</v>
      </c>
      <c r="C26" s="12"/>
      <c r="D26" s="12"/>
      <c r="E26" s="12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</row>
    <row r="27" spans="1:23" x14ac:dyDescent="0.25">
      <c r="A27" s="132">
        <v>1</v>
      </c>
      <c r="B27" s="127" t="s">
        <v>302</v>
      </c>
      <c r="C27" s="128">
        <v>2001</v>
      </c>
      <c r="D27" s="129" t="s">
        <v>112</v>
      </c>
      <c r="E27" s="132" t="s">
        <v>208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</row>
    <row r="28" spans="1:23" x14ac:dyDescent="0.25">
      <c r="A28" s="132">
        <v>2</v>
      </c>
      <c r="B28" s="127" t="s">
        <v>305</v>
      </c>
      <c r="C28" s="128">
        <v>2000</v>
      </c>
      <c r="D28" s="129">
        <v>1</v>
      </c>
      <c r="E28" s="132" t="s">
        <v>208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</row>
    <row r="29" spans="1:23" x14ac:dyDescent="0.25">
      <c r="A29" s="132">
        <v>3</v>
      </c>
      <c r="B29" s="127" t="s">
        <v>97</v>
      </c>
      <c r="C29" s="128">
        <v>2000</v>
      </c>
      <c r="D29" s="129">
        <v>1</v>
      </c>
      <c r="E29" s="132" t="s">
        <v>90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</row>
    <row r="30" spans="1:23" x14ac:dyDescent="0.25">
      <c r="A30" s="132">
        <v>4</v>
      </c>
      <c r="B30" s="127" t="s">
        <v>303</v>
      </c>
      <c r="C30" s="128">
        <v>2001</v>
      </c>
      <c r="D30" s="129">
        <v>1</v>
      </c>
      <c r="E30" s="132" t="s">
        <v>208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</row>
    <row r="31" spans="1:23" x14ac:dyDescent="0.25">
      <c r="A31" s="132">
        <v>5</v>
      </c>
      <c r="B31" s="127" t="s">
        <v>169</v>
      </c>
      <c r="C31" s="128">
        <v>2001</v>
      </c>
      <c r="D31" s="129">
        <v>1</v>
      </c>
      <c r="E31" s="132" t="s">
        <v>90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</row>
    <row r="32" spans="1:23" ht="15.75" thickBot="1" x14ac:dyDescent="0.3">
      <c r="A32" s="163">
        <v>6</v>
      </c>
      <c r="B32" s="164" t="s">
        <v>325</v>
      </c>
      <c r="C32" s="165">
        <v>2000</v>
      </c>
      <c r="D32" s="166" t="s">
        <v>326</v>
      </c>
      <c r="E32" s="163" t="s">
        <v>129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</row>
    <row r="33" spans="1:23" x14ac:dyDescent="0.25">
      <c r="A33" s="45"/>
      <c r="B33" s="45" t="s">
        <v>43</v>
      </c>
      <c r="C33" s="45"/>
      <c r="D33" s="45"/>
      <c r="E33" s="45" t="s">
        <v>36</v>
      </c>
      <c r="F33" s="52"/>
      <c r="G33" s="52"/>
      <c r="H33" s="52"/>
      <c r="I33" s="52"/>
      <c r="J33" s="52"/>
      <c r="K33" s="45"/>
      <c r="L33" s="45"/>
      <c r="M33" s="45" t="s">
        <v>37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</row>
    <row r="34" spans="1:23" x14ac:dyDescent="0.25">
      <c r="A34" s="45"/>
      <c r="B34" s="45"/>
      <c r="C34" s="45"/>
      <c r="D34" s="45"/>
      <c r="E34" s="52" t="s">
        <v>38</v>
      </c>
      <c r="F34" s="45"/>
      <c r="G34" s="45"/>
      <c r="H34" s="45"/>
      <c r="I34" s="45"/>
      <c r="J34" s="45"/>
      <c r="K34" s="45"/>
      <c r="L34" s="45"/>
      <c r="M34" s="45"/>
      <c r="N34" s="45" t="s">
        <v>39</v>
      </c>
      <c r="O34" s="45"/>
      <c r="P34" s="45"/>
      <c r="Q34" s="45"/>
      <c r="R34" s="45"/>
      <c r="S34" s="45"/>
      <c r="T34" s="45"/>
      <c r="U34" s="45"/>
      <c r="V34" s="45"/>
      <c r="W34" s="45"/>
    </row>
  </sheetData>
  <sortState ref="A13:E18">
    <sortCondition ref="A13:A18"/>
  </sortState>
  <mergeCells count="9">
    <mergeCell ref="A9:W9"/>
    <mergeCell ref="F10:T10"/>
    <mergeCell ref="U10:U11"/>
    <mergeCell ref="A1:W1"/>
    <mergeCell ref="A2:W2"/>
    <mergeCell ref="A3:W3"/>
    <mergeCell ref="A4:W4"/>
    <mergeCell ref="A6:W6"/>
    <mergeCell ref="A5:W5"/>
  </mergeCells>
  <pageMargins left="0.43307086614173229" right="0.70866141732283472" top="0.22" bottom="0.24" header="0.31496062992125984" footer="0.21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W34"/>
  <sheetViews>
    <sheetView workbookViewId="0">
      <selection activeCell="A13" sqref="A13:E18"/>
    </sheetView>
  </sheetViews>
  <sheetFormatPr defaultRowHeight="15" x14ac:dyDescent="0.25"/>
  <cols>
    <col min="1" max="1" width="4.85546875" customWidth="1"/>
    <col min="2" max="2" width="18.28515625" customWidth="1"/>
    <col min="3" max="3" width="5" bestFit="1" customWidth="1"/>
    <col min="4" max="4" width="5.7109375" customWidth="1"/>
    <col min="5" max="5" width="22.28515625" customWidth="1"/>
    <col min="6" max="20" width="2.7109375" customWidth="1"/>
    <col min="21" max="21" width="7" customWidth="1"/>
    <col min="22" max="22" width="6.85546875" customWidth="1"/>
    <col min="23" max="23" width="7.7109375" customWidth="1"/>
  </cols>
  <sheetData>
    <row r="1" spans="1:23" x14ac:dyDescent="0.25">
      <c r="A1" s="280" t="s">
        <v>46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</row>
    <row r="2" spans="1:23" x14ac:dyDescent="0.25">
      <c r="A2" s="280" t="s">
        <v>47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</row>
    <row r="3" spans="1:23" x14ac:dyDescent="0.25">
      <c r="A3" s="275" t="s">
        <v>18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</row>
    <row r="4" spans="1:23" x14ac:dyDescent="0.25">
      <c r="A4" s="275" t="s">
        <v>60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</row>
    <row r="5" spans="1:23" x14ac:dyDescent="0.25">
      <c r="A5" s="275" t="s">
        <v>59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</row>
    <row r="6" spans="1:23" x14ac:dyDescent="0.25">
      <c r="A6" s="268" t="s">
        <v>19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</row>
    <row r="7" spans="1:23" ht="15.75" x14ac:dyDescent="0.25">
      <c r="B7" t="s">
        <v>20</v>
      </c>
      <c r="J7" s="17"/>
      <c r="K7" s="17"/>
      <c r="L7" s="18"/>
      <c r="M7" s="19"/>
      <c r="N7" s="20"/>
      <c r="R7" t="s">
        <v>61</v>
      </c>
      <c r="V7" s="17"/>
      <c r="W7" s="17"/>
    </row>
    <row r="8" spans="1:23" ht="15.75" x14ac:dyDescent="0.25">
      <c r="J8" s="21"/>
      <c r="K8" s="21"/>
      <c r="L8" s="22"/>
      <c r="M8" s="23"/>
      <c r="N8" s="20"/>
      <c r="R8" s="24" t="s">
        <v>75</v>
      </c>
      <c r="S8" s="24"/>
      <c r="T8" s="24"/>
      <c r="U8" s="24"/>
      <c r="V8" s="24"/>
      <c r="W8" s="24"/>
    </row>
    <row r="9" spans="1:23" x14ac:dyDescent="0.25">
      <c r="A9" s="288" t="s">
        <v>7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</row>
    <row r="10" spans="1:23" x14ac:dyDescent="0.25">
      <c r="A10" s="158" t="s">
        <v>27</v>
      </c>
      <c r="B10" s="158" t="s">
        <v>28</v>
      </c>
      <c r="C10" s="158" t="s">
        <v>29</v>
      </c>
      <c r="D10" s="158" t="s">
        <v>10</v>
      </c>
      <c r="E10" s="157" t="s">
        <v>48</v>
      </c>
      <c r="F10" s="290" t="s">
        <v>30</v>
      </c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2"/>
      <c r="U10" s="293" t="s">
        <v>31</v>
      </c>
      <c r="V10" s="158"/>
      <c r="W10" s="158" t="s">
        <v>32</v>
      </c>
    </row>
    <row r="11" spans="1:23" x14ac:dyDescent="0.25">
      <c r="A11" s="159" t="s">
        <v>0</v>
      </c>
      <c r="B11" s="159" t="s">
        <v>33</v>
      </c>
      <c r="C11" s="159" t="s">
        <v>34</v>
      </c>
      <c r="D11" s="159"/>
      <c r="E11" s="159"/>
      <c r="F11" s="48">
        <v>1</v>
      </c>
      <c r="G11" s="48">
        <v>2</v>
      </c>
      <c r="H11" s="48">
        <v>3</v>
      </c>
      <c r="I11" s="48">
        <v>4</v>
      </c>
      <c r="J11" s="48">
        <v>5</v>
      </c>
      <c r="K11" s="48">
        <v>6</v>
      </c>
      <c r="L11" s="48">
        <v>7</v>
      </c>
      <c r="M11" s="48">
        <v>8</v>
      </c>
      <c r="N11" s="48">
        <v>9</v>
      </c>
      <c r="O11" s="48">
        <v>10</v>
      </c>
      <c r="P11" s="48">
        <v>11</v>
      </c>
      <c r="Q11" s="48">
        <v>12</v>
      </c>
      <c r="R11" s="48">
        <v>13</v>
      </c>
      <c r="S11" s="48">
        <v>14</v>
      </c>
      <c r="T11" s="48">
        <v>15</v>
      </c>
      <c r="U11" s="294"/>
      <c r="V11" s="159" t="s">
        <v>35</v>
      </c>
      <c r="W11" s="159"/>
    </row>
    <row r="12" spans="1:23" x14ac:dyDescent="0.25">
      <c r="A12" s="159"/>
      <c r="B12" s="11" t="s">
        <v>40</v>
      </c>
      <c r="C12" s="159"/>
      <c r="D12" s="159"/>
      <c r="E12" s="159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159"/>
      <c r="V12" s="159"/>
      <c r="W12" s="159"/>
    </row>
    <row r="13" spans="1:23" ht="15" customHeight="1" x14ac:dyDescent="0.25">
      <c r="A13" s="132">
        <v>1</v>
      </c>
      <c r="B13" s="130" t="s">
        <v>180</v>
      </c>
      <c r="C13" s="131">
        <v>2000</v>
      </c>
      <c r="D13" s="131">
        <v>2</v>
      </c>
      <c r="E13" s="132" t="s">
        <v>179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</row>
    <row r="14" spans="1:23" ht="15" customHeight="1" x14ac:dyDescent="0.25">
      <c r="A14" s="132">
        <v>2</v>
      </c>
      <c r="B14" s="130" t="s">
        <v>123</v>
      </c>
      <c r="C14" s="131">
        <v>2001</v>
      </c>
      <c r="D14" s="131">
        <v>2</v>
      </c>
      <c r="E14" s="132" t="s">
        <v>190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</row>
    <row r="15" spans="1:23" ht="15" customHeight="1" x14ac:dyDescent="0.25">
      <c r="A15" s="132">
        <v>3</v>
      </c>
      <c r="B15" s="130" t="s">
        <v>307</v>
      </c>
      <c r="C15" s="131">
        <v>2001</v>
      </c>
      <c r="D15" s="131">
        <v>2</v>
      </c>
      <c r="E15" s="132" t="s">
        <v>208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</row>
    <row r="16" spans="1:23" ht="15" customHeight="1" x14ac:dyDescent="0.25">
      <c r="A16" s="132">
        <v>4</v>
      </c>
      <c r="B16" s="130" t="s">
        <v>121</v>
      </c>
      <c r="C16" s="131">
        <v>2000</v>
      </c>
      <c r="D16" s="131">
        <v>1</v>
      </c>
      <c r="E16" s="132" t="s">
        <v>190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1:23" ht="15" customHeight="1" x14ac:dyDescent="0.25">
      <c r="A17" s="132">
        <v>5</v>
      </c>
      <c r="B17" s="130" t="s">
        <v>312</v>
      </c>
      <c r="C17" s="131">
        <v>2000</v>
      </c>
      <c r="D17" s="131">
        <v>1</v>
      </c>
      <c r="E17" s="132" t="s">
        <v>208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</row>
    <row r="18" spans="1:23" ht="15" customHeight="1" thickBot="1" x14ac:dyDescent="0.3">
      <c r="A18" s="163">
        <v>6</v>
      </c>
      <c r="B18" s="182" t="s">
        <v>333</v>
      </c>
      <c r="C18" s="183">
        <v>2001</v>
      </c>
      <c r="D18" s="183">
        <v>2</v>
      </c>
      <c r="E18" s="163" t="s">
        <v>208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</row>
    <row r="19" spans="1:23" x14ac:dyDescent="0.25">
      <c r="A19" s="49"/>
      <c r="B19" s="9" t="s">
        <v>42</v>
      </c>
      <c r="C19" s="12"/>
      <c r="D19" s="12"/>
      <c r="E19" s="12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</row>
    <row r="20" spans="1:23" x14ac:dyDescent="0.25">
      <c r="A20" s="132">
        <v>1</v>
      </c>
      <c r="B20" s="130" t="s">
        <v>180</v>
      </c>
      <c r="C20" s="131">
        <v>2000</v>
      </c>
      <c r="D20" s="131">
        <v>2</v>
      </c>
      <c r="E20" s="132" t="s">
        <v>179</v>
      </c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</row>
    <row r="21" spans="1:23" x14ac:dyDescent="0.25">
      <c r="A21" s="132">
        <v>2</v>
      </c>
      <c r="B21" s="130" t="s">
        <v>123</v>
      </c>
      <c r="C21" s="131">
        <v>2001</v>
      </c>
      <c r="D21" s="131">
        <v>2</v>
      </c>
      <c r="E21" s="132" t="s">
        <v>190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</row>
    <row r="22" spans="1:23" x14ac:dyDescent="0.25">
      <c r="A22" s="132">
        <v>3</v>
      </c>
      <c r="B22" s="130" t="s">
        <v>307</v>
      </c>
      <c r="C22" s="131">
        <v>2001</v>
      </c>
      <c r="D22" s="131">
        <v>2</v>
      </c>
      <c r="E22" s="132" t="s">
        <v>208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</row>
    <row r="23" spans="1:23" x14ac:dyDescent="0.25">
      <c r="A23" s="132">
        <v>4</v>
      </c>
      <c r="B23" s="130" t="s">
        <v>121</v>
      </c>
      <c r="C23" s="131">
        <v>2000</v>
      </c>
      <c r="D23" s="131">
        <v>1</v>
      </c>
      <c r="E23" s="132" t="s">
        <v>190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</row>
    <row r="24" spans="1:23" x14ac:dyDescent="0.25">
      <c r="A24" s="132">
        <v>5</v>
      </c>
      <c r="B24" s="130" t="s">
        <v>312</v>
      </c>
      <c r="C24" s="131">
        <v>2000</v>
      </c>
      <c r="D24" s="131">
        <v>1</v>
      </c>
      <c r="E24" s="132" t="s">
        <v>208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</row>
    <row r="25" spans="1:23" ht="15.75" thickBot="1" x14ac:dyDescent="0.3">
      <c r="A25" s="163">
        <v>6</v>
      </c>
      <c r="B25" s="182" t="s">
        <v>333</v>
      </c>
      <c r="C25" s="183">
        <v>2001</v>
      </c>
      <c r="D25" s="183">
        <v>2</v>
      </c>
      <c r="E25" s="163" t="s">
        <v>208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</row>
    <row r="26" spans="1:23" x14ac:dyDescent="0.25">
      <c r="A26" s="49"/>
      <c r="B26" s="53" t="s">
        <v>41</v>
      </c>
      <c r="C26" s="12"/>
      <c r="D26" s="12"/>
      <c r="E26" s="12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</row>
    <row r="27" spans="1:23" x14ac:dyDescent="0.25">
      <c r="A27" s="132">
        <v>1</v>
      </c>
      <c r="B27" s="130" t="s">
        <v>180</v>
      </c>
      <c r="C27" s="131">
        <v>2000</v>
      </c>
      <c r="D27" s="131">
        <v>2</v>
      </c>
      <c r="E27" s="132" t="s">
        <v>179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</row>
    <row r="28" spans="1:23" x14ac:dyDescent="0.25">
      <c r="A28" s="132">
        <v>2</v>
      </c>
      <c r="B28" s="130" t="s">
        <v>123</v>
      </c>
      <c r="C28" s="131">
        <v>2001</v>
      </c>
      <c r="D28" s="131">
        <v>2</v>
      </c>
      <c r="E28" s="132" t="s">
        <v>190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</row>
    <row r="29" spans="1:23" x14ac:dyDescent="0.25">
      <c r="A29" s="132">
        <v>3</v>
      </c>
      <c r="B29" s="130" t="s">
        <v>307</v>
      </c>
      <c r="C29" s="131">
        <v>2001</v>
      </c>
      <c r="D29" s="131">
        <v>2</v>
      </c>
      <c r="E29" s="132" t="s">
        <v>208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</row>
    <row r="30" spans="1:23" x14ac:dyDescent="0.25">
      <c r="A30" s="132">
        <v>4</v>
      </c>
      <c r="B30" s="130" t="s">
        <v>121</v>
      </c>
      <c r="C30" s="131">
        <v>2000</v>
      </c>
      <c r="D30" s="131">
        <v>1</v>
      </c>
      <c r="E30" s="132" t="s">
        <v>190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</row>
    <row r="31" spans="1:23" x14ac:dyDescent="0.25">
      <c r="A31" s="132">
        <v>5</v>
      </c>
      <c r="B31" s="130" t="s">
        <v>312</v>
      </c>
      <c r="C31" s="131">
        <v>2000</v>
      </c>
      <c r="D31" s="131">
        <v>1</v>
      </c>
      <c r="E31" s="132" t="s">
        <v>208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</row>
    <row r="32" spans="1:23" ht="15.75" thickBot="1" x14ac:dyDescent="0.3">
      <c r="A32" s="163">
        <v>6</v>
      </c>
      <c r="B32" s="182" t="s">
        <v>333</v>
      </c>
      <c r="C32" s="183">
        <v>2001</v>
      </c>
      <c r="D32" s="183">
        <v>2</v>
      </c>
      <c r="E32" s="163" t="s">
        <v>208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</row>
    <row r="33" spans="1:23" x14ac:dyDescent="0.25">
      <c r="A33" s="45"/>
      <c r="B33" s="45" t="s">
        <v>43</v>
      </c>
      <c r="C33" s="45"/>
      <c r="D33" s="45"/>
      <c r="E33" s="45" t="s">
        <v>36</v>
      </c>
      <c r="F33" s="52"/>
      <c r="G33" s="52"/>
      <c r="H33" s="52"/>
      <c r="I33" s="52"/>
      <c r="J33" s="52"/>
      <c r="K33" s="45"/>
      <c r="L33" s="45"/>
      <c r="M33" s="45" t="s">
        <v>37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</row>
    <row r="34" spans="1:23" x14ac:dyDescent="0.25">
      <c r="A34" s="45"/>
      <c r="B34" s="45"/>
      <c r="C34" s="45"/>
      <c r="D34" s="45"/>
      <c r="E34" s="52" t="s">
        <v>38</v>
      </c>
      <c r="F34" s="45"/>
      <c r="G34" s="45"/>
      <c r="H34" s="45"/>
      <c r="I34" s="45"/>
      <c r="J34" s="45"/>
      <c r="K34" s="45"/>
      <c r="L34" s="45"/>
      <c r="M34" s="45"/>
      <c r="N34" s="45" t="s">
        <v>39</v>
      </c>
      <c r="O34" s="45"/>
      <c r="P34" s="45"/>
      <c r="Q34" s="45"/>
      <c r="R34" s="45"/>
      <c r="S34" s="45"/>
      <c r="T34" s="45"/>
      <c r="U34" s="45"/>
      <c r="V34" s="45"/>
      <c r="W34" s="45"/>
    </row>
  </sheetData>
  <sortState ref="A13:E18">
    <sortCondition ref="A13:A18"/>
  </sortState>
  <mergeCells count="9">
    <mergeCell ref="A9:W9"/>
    <mergeCell ref="F10:T10"/>
    <mergeCell ref="U10:U11"/>
    <mergeCell ref="A1:W1"/>
    <mergeCell ref="A2:W2"/>
    <mergeCell ref="A3:W3"/>
    <mergeCell ref="A4:W4"/>
    <mergeCell ref="A5:W5"/>
    <mergeCell ref="A6:W6"/>
  </mergeCells>
  <pageMargins left="0.43307086614173229" right="0.70866141732283472" top="0.22" bottom="0.24" header="0.31496062992125984" footer="0.21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W25"/>
  <sheetViews>
    <sheetView workbookViewId="0">
      <selection activeCell="A13" sqref="A13:E15"/>
    </sheetView>
  </sheetViews>
  <sheetFormatPr defaultRowHeight="15" x14ac:dyDescent="0.25"/>
  <cols>
    <col min="1" max="1" width="4.85546875" customWidth="1"/>
    <col min="2" max="2" width="23.28515625" customWidth="1"/>
    <col min="3" max="3" width="7" customWidth="1"/>
    <col min="4" max="4" width="5.7109375" customWidth="1"/>
    <col min="5" max="5" width="18" customWidth="1"/>
    <col min="6" max="20" width="2.7109375" customWidth="1"/>
    <col min="21" max="21" width="7" customWidth="1"/>
    <col min="22" max="22" width="6.85546875" customWidth="1"/>
    <col min="23" max="23" width="7.7109375" customWidth="1"/>
  </cols>
  <sheetData>
    <row r="1" spans="1:23" x14ac:dyDescent="0.25">
      <c r="A1" s="280" t="s">
        <v>46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</row>
    <row r="2" spans="1:23" x14ac:dyDescent="0.25">
      <c r="A2" s="280" t="s">
        <v>47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</row>
    <row r="3" spans="1:23" x14ac:dyDescent="0.25">
      <c r="A3" s="275" t="s">
        <v>18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</row>
    <row r="4" spans="1:23" x14ac:dyDescent="0.25">
      <c r="A4" s="275" t="s">
        <v>60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</row>
    <row r="5" spans="1:23" x14ac:dyDescent="0.25">
      <c r="A5" s="275" t="s">
        <v>59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</row>
    <row r="6" spans="1:23" x14ac:dyDescent="0.25">
      <c r="A6" s="268" t="s">
        <v>19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</row>
    <row r="7" spans="1:23" ht="15.75" x14ac:dyDescent="0.25">
      <c r="B7" t="s">
        <v>20</v>
      </c>
      <c r="J7" s="17"/>
      <c r="K7" s="17"/>
      <c r="L7" s="18"/>
      <c r="M7" s="19"/>
      <c r="N7" s="20"/>
      <c r="R7" t="s">
        <v>61</v>
      </c>
      <c r="V7" s="17"/>
      <c r="W7" s="17"/>
    </row>
    <row r="8" spans="1:23" ht="15.75" x14ac:dyDescent="0.25">
      <c r="J8" s="21"/>
      <c r="K8" s="21"/>
      <c r="L8" s="22"/>
      <c r="M8" s="23"/>
      <c r="N8" s="20"/>
      <c r="R8" s="24" t="s">
        <v>332</v>
      </c>
      <c r="S8" s="24"/>
      <c r="T8" s="24"/>
      <c r="U8" s="24"/>
      <c r="V8" s="24"/>
      <c r="W8" s="24"/>
    </row>
    <row r="9" spans="1:23" x14ac:dyDescent="0.25">
      <c r="A9" s="288" t="s">
        <v>7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</row>
    <row r="10" spans="1:23" x14ac:dyDescent="0.25">
      <c r="A10" s="158" t="s">
        <v>27</v>
      </c>
      <c r="B10" s="158" t="s">
        <v>28</v>
      </c>
      <c r="C10" s="158" t="s">
        <v>29</v>
      </c>
      <c r="D10" s="158" t="s">
        <v>10</v>
      </c>
      <c r="E10" s="157" t="s">
        <v>48</v>
      </c>
      <c r="F10" s="290" t="s">
        <v>30</v>
      </c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2"/>
      <c r="U10" s="293" t="s">
        <v>31</v>
      </c>
      <c r="V10" s="158"/>
      <c r="W10" s="158" t="s">
        <v>32</v>
      </c>
    </row>
    <row r="11" spans="1:23" x14ac:dyDescent="0.25">
      <c r="A11" s="159" t="s">
        <v>0</v>
      </c>
      <c r="B11" s="159" t="s">
        <v>33</v>
      </c>
      <c r="C11" s="159" t="s">
        <v>34</v>
      </c>
      <c r="D11" s="159"/>
      <c r="E11" s="159"/>
      <c r="F11" s="48">
        <v>1</v>
      </c>
      <c r="G11" s="48">
        <v>2</v>
      </c>
      <c r="H11" s="48">
        <v>3</v>
      </c>
      <c r="I11" s="48">
        <v>4</v>
      </c>
      <c r="J11" s="48">
        <v>5</v>
      </c>
      <c r="K11" s="48">
        <v>6</v>
      </c>
      <c r="L11" s="48">
        <v>7</v>
      </c>
      <c r="M11" s="48">
        <v>8</v>
      </c>
      <c r="N11" s="48">
        <v>9</v>
      </c>
      <c r="O11" s="48">
        <v>10</v>
      </c>
      <c r="P11" s="48">
        <v>11</v>
      </c>
      <c r="Q11" s="48">
        <v>12</v>
      </c>
      <c r="R11" s="48">
        <v>13</v>
      </c>
      <c r="S11" s="48">
        <v>14</v>
      </c>
      <c r="T11" s="48">
        <v>15</v>
      </c>
      <c r="U11" s="294"/>
      <c r="V11" s="159" t="s">
        <v>35</v>
      </c>
      <c r="W11" s="159"/>
    </row>
    <row r="12" spans="1:23" x14ac:dyDescent="0.25">
      <c r="A12" s="159"/>
      <c r="B12" s="11" t="s">
        <v>40</v>
      </c>
      <c r="C12" s="159"/>
      <c r="D12" s="159"/>
      <c r="E12" s="159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159"/>
      <c r="V12" s="159"/>
      <c r="W12" s="159"/>
    </row>
    <row r="13" spans="1:23" ht="15" customHeight="1" x14ac:dyDescent="0.25">
      <c r="A13" s="132">
        <v>1</v>
      </c>
      <c r="B13" s="193" t="s">
        <v>330</v>
      </c>
      <c r="C13" s="132">
        <v>1999</v>
      </c>
      <c r="D13" s="132" t="s">
        <v>107</v>
      </c>
      <c r="E13" s="132" t="s">
        <v>208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</row>
    <row r="14" spans="1:23" ht="15" customHeight="1" x14ac:dyDescent="0.25">
      <c r="A14" s="132">
        <v>2</v>
      </c>
      <c r="B14" s="193" t="s">
        <v>328</v>
      </c>
      <c r="C14" s="132">
        <v>1998</v>
      </c>
      <c r="D14" s="132" t="s">
        <v>329</v>
      </c>
      <c r="E14" s="132" t="s">
        <v>129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</row>
    <row r="15" spans="1:23" ht="15" customHeight="1" thickBot="1" x14ac:dyDescent="0.3">
      <c r="A15" s="163">
        <v>3</v>
      </c>
      <c r="B15" s="182" t="s">
        <v>96</v>
      </c>
      <c r="C15" s="183">
        <v>1999</v>
      </c>
      <c r="D15" s="183">
        <v>1</v>
      </c>
      <c r="E15" s="163" t="s">
        <v>90</v>
      </c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</row>
    <row r="16" spans="1:23" x14ac:dyDescent="0.25">
      <c r="A16" s="49"/>
      <c r="B16" s="137" t="s">
        <v>42</v>
      </c>
      <c r="C16" s="169"/>
      <c r="D16" s="169"/>
      <c r="E16" s="169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</row>
    <row r="17" spans="1:23" x14ac:dyDescent="0.25">
      <c r="A17" s="132">
        <v>1</v>
      </c>
      <c r="B17" s="193" t="s">
        <v>330</v>
      </c>
      <c r="C17" s="132">
        <v>1999</v>
      </c>
      <c r="D17" s="132" t="s">
        <v>107</v>
      </c>
      <c r="E17" s="132" t="s">
        <v>208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</row>
    <row r="18" spans="1:23" x14ac:dyDescent="0.25">
      <c r="A18" s="132">
        <v>2</v>
      </c>
      <c r="B18" s="193" t="s">
        <v>328</v>
      </c>
      <c r="C18" s="132">
        <v>1998</v>
      </c>
      <c r="D18" s="132" t="s">
        <v>329</v>
      </c>
      <c r="E18" s="132" t="s">
        <v>129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</row>
    <row r="19" spans="1:23" ht="15.75" thickBot="1" x14ac:dyDescent="0.3">
      <c r="A19" s="163">
        <v>3</v>
      </c>
      <c r="B19" s="182" t="s">
        <v>96</v>
      </c>
      <c r="C19" s="183">
        <v>1999</v>
      </c>
      <c r="D19" s="183">
        <v>1</v>
      </c>
      <c r="E19" s="163" t="s">
        <v>90</v>
      </c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</row>
    <row r="20" spans="1:23" x14ac:dyDescent="0.25">
      <c r="A20" s="49"/>
      <c r="B20" s="212" t="s">
        <v>41</v>
      </c>
      <c r="C20" s="169"/>
      <c r="D20" s="169"/>
      <c r="E20" s="169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</row>
    <row r="21" spans="1:23" x14ac:dyDescent="0.25">
      <c r="A21" s="132">
        <v>1</v>
      </c>
      <c r="B21" s="193" t="s">
        <v>330</v>
      </c>
      <c r="C21" s="132">
        <v>1999</v>
      </c>
      <c r="D21" s="132" t="s">
        <v>107</v>
      </c>
      <c r="E21" s="132" t="s">
        <v>208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</row>
    <row r="22" spans="1:23" x14ac:dyDescent="0.25">
      <c r="A22" s="132">
        <v>2</v>
      </c>
      <c r="B22" s="193" t="s">
        <v>328</v>
      </c>
      <c r="C22" s="132">
        <v>1998</v>
      </c>
      <c r="D22" s="132" t="s">
        <v>329</v>
      </c>
      <c r="E22" s="132" t="s">
        <v>129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</row>
    <row r="23" spans="1:23" x14ac:dyDescent="0.25">
      <c r="A23" s="132">
        <v>3</v>
      </c>
      <c r="B23" s="130" t="s">
        <v>96</v>
      </c>
      <c r="C23" s="131">
        <v>1999</v>
      </c>
      <c r="D23" s="131">
        <v>1</v>
      </c>
      <c r="E23" s="132" t="s">
        <v>90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</row>
    <row r="24" spans="1:23" x14ac:dyDescent="0.25">
      <c r="A24" s="45"/>
      <c r="B24" s="45" t="s">
        <v>43</v>
      </c>
      <c r="C24" s="45"/>
      <c r="D24" s="45"/>
      <c r="E24" s="45" t="s">
        <v>36</v>
      </c>
      <c r="F24" s="52"/>
      <c r="G24" s="52"/>
      <c r="H24" s="52"/>
      <c r="I24" s="52"/>
      <c r="J24" s="52"/>
      <c r="K24" s="45"/>
      <c r="L24" s="45"/>
      <c r="M24" s="45" t="s">
        <v>37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</row>
    <row r="25" spans="1:23" x14ac:dyDescent="0.25">
      <c r="A25" s="45"/>
      <c r="B25" s="45"/>
      <c r="C25" s="45"/>
      <c r="D25" s="45"/>
      <c r="E25" s="52" t="s">
        <v>38</v>
      </c>
      <c r="F25" s="45"/>
      <c r="G25" s="45"/>
      <c r="H25" s="45"/>
      <c r="I25" s="45"/>
      <c r="J25" s="45"/>
      <c r="K25" s="45"/>
      <c r="L25" s="45"/>
      <c r="M25" s="45"/>
      <c r="N25" s="45" t="s">
        <v>39</v>
      </c>
      <c r="O25" s="45"/>
      <c r="P25" s="45"/>
      <c r="Q25" s="45"/>
      <c r="R25" s="45"/>
      <c r="S25" s="45"/>
      <c r="T25" s="45"/>
      <c r="U25" s="45"/>
      <c r="V25" s="45"/>
      <c r="W25" s="45"/>
    </row>
  </sheetData>
  <sortState ref="A13:E14">
    <sortCondition ref="A13:A14"/>
  </sortState>
  <mergeCells count="9">
    <mergeCell ref="A9:W9"/>
    <mergeCell ref="F10:T10"/>
    <mergeCell ref="U10:U11"/>
    <mergeCell ref="A1:W1"/>
    <mergeCell ref="A2:W2"/>
    <mergeCell ref="A3:W3"/>
    <mergeCell ref="A4:W4"/>
    <mergeCell ref="A5:W5"/>
    <mergeCell ref="A6:W6"/>
  </mergeCells>
  <pageMargins left="0.43307086614173229" right="0.70866141732283472" top="0.22" bottom="0.24" header="0.31496062992125984" footer="0.21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61"/>
  <sheetViews>
    <sheetView view="pageLayout" workbookViewId="0">
      <selection sqref="A1:G61"/>
    </sheetView>
  </sheetViews>
  <sheetFormatPr defaultColWidth="9.140625" defaultRowHeight="15" x14ac:dyDescent="0.25"/>
  <cols>
    <col min="1" max="1" width="5.140625" style="3" customWidth="1"/>
    <col min="2" max="2" width="24.5703125" style="2" customWidth="1"/>
    <col min="3" max="3" width="7.28515625" style="3" customWidth="1"/>
    <col min="4" max="7" width="12.5703125" style="2" customWidth="1"/>
    <col min="8" max="8" width="8.28515625" style="2" customWidth="1"/>
    <col min="9" max="16384" width="9.140625" style="2"/>
  </cols>
  <sheetData>
    <row r="1" spans="1:7" x14ac:dyDescent="0.25">
      <c r="A1" s="262" t="s">
        <v>320</v>
      </c>
      <c r="B1" s="262"/>
      <c r="C1" s="263" t="s">
        <v>4</v>
      </c>
      <c r="D1" s="263"/>
      <c r="E1" s="263"/>
      <c r="F1" s="263"/>
      <c r="G1" s="1" t="s">
        <v>5</v>
      </c>
    </row>
    <row r="2" spans="1:7" x14ac:dyDescent="0.25">
      <c r="A2" s="5"/>
      <c r="C2" s="2"/>
    </row>
    <row r="3" spans="1:7" x14ac:dyDescent="0.25">
      <c r="A3" s="264" t="s">
        <v>0</v>
      </c>
      <c r="B3" s="264" t="s">
        <v>1</v>
      </c>
      <c r="C3" s="264" t="s">
        <v>2</v>
      </c>
      <c r="D3" s="264" t="s">
        <v>3</v>
      </c>
      <c r="E3" s="264"/>
      <c r="F3" s="264"/>
      <c r="G3" s="264"/>
    </row>
    <row r="4" spans="1:7" x14ac:dyDescent="0.25">
      <c r="A4" s="264"/>
      <c r="B4" s="264"/>
      <c r="C4" s="264"/>
      <c r="D4" s="114" t="s">
        <v>317</v>
      </c>
      <c r="E4" s="114" t="s">
        <v>49</v>
      </c>
      <c r="F4" s="114" t="s">
        <v>50</v>
      </c>
      <c r="G4" s="66" t="s">
        <v>51</v>
      </c>
    </row>
    <row r="5" spans="1:7" x14ac:dyDescent="0.25">
      <c r="A5" s="66">
        <v>1</v>
      </c>
      <c r="B5" s="127" t="s">
        <v>289</v>
      </c>
      <c r="C5" s="128">
        <v>2002</v>
      </c>
      <c r="D5" s="129"/>
      <c r="E5" s="134"/>
      <c r="F5" s="67"/>
      <c r="G5" s="67"/>
    </row>
    <row r="6" spans="1:7" x14ac:dyDescent="0.25">
      <c r="A6" s="66">
        <v>2</v>
      </c>
      <c r="B6" s="124" t="s">
        <v>172</v>
      </c>
      <c r="C6" s="125">
        <v>2003</v>
      </c>
      <c r="D6" s="129"/>
      <c r="E6" s="134"/>
      <c r="F6" s="67"/>
      <c r="G6" s="67"/>
    </row>
    <row r="7" spans="1:7" x14ac:dyDescent="0.25">
      <c r="A7" s="66">
        <v>3</v>
      </c>
      <c r="B7" s="127" t="s">
        <v>126</v>
      </c>
      <c r="C7" s="128">
        <v>2003</v>
      </c>
      <c r="D7" s="129"/>
      <c r="E7" s="134"/>
      <c r="F7" s="67"/>
      <c r="G7" s="67"/>
    </row>
    <row r="8" spans="1:7" x14ac:dyDescent="0.25">
      <c r="A8" s="66">
        <v>4</v>
      </c>
      <c r="B8" s="124" t="s">
        <v>95</v>
      </c>
      <c r="C8" s="125">
        <v>2002</v>
      </c>
      <c r="D8" s="129"/>
      <c r="E8" s="134"/>
      <c r="F8" s="67"/>
      <c r="G8" s="67"/>
    </row>
    <row r="9" spans="1:7" x14ac:dyDescent="0.25">
      <c r="A9" s="66">
        <v>5</v>
      </c>
      <c r="B9" s="124" t="s">
        <v>181</v>
      </c>
      <c r="C9" s="125">
        <v>2002</v>
      </c>
      <c r="D9" s="129"/>
      <c r="E9" s="134"/>
      <c r="F9" s="67"/>
      <c r="G9" s="67"/>
    </row>
    <row r="10" spans="1:7" x14ac:dyDescent="0.25">
      <c r="A10" s="66">
        <v>6</v>
      </c>
      <c r="B10" s="124" t="s">
        <v>125</v>
      </c>
      <c r="C10" s="125">
        <v>2002</v>
      </c>
      <c r="D10" s="129"/>
      <c r="E10" s="134"/>
      <c r="F10" s="67"/>
      <c r="G10" s="67"/>
    </row>
    <row r="11" spans="1:7" x14ac:dyDescent="0.25">
      <c r="A11" s="66">
        <v>7</v>
      </c>
      <c r="B11" s="124" t="s">
        <v>292</v>
      </c>
      <c r="C11" s="125">
        <v>2003</v>
      </c>
      <c r="D11" s="129"/>
      <c r="E11" s="134"/>
      <c r="F11" s="67"/>
      <c r="G11" s="67"/>
    </row>
    <row r="12" spans="1:7" x14ac:dyDescent="0.25">
      <c r="A12" s="66">
        <v>8</v>
      </c>
      <c r="B12" s="124" t="s">
        <v>159</v>
      </c>
      <c r="C12" s="125">
        <v>2002</v>
      </c>
      <c r="D12" s="129"/>
      <c r="E12" s="134"/>
      <c r="F12" s="67"/>
      <c r="G12" s="67"/>
    </row>
    <row r="13" spans="1:7" x14ac:dyDescent="0.25">
      <c r="A13" s="66">
        <v>9</v>
      </c>
      <c r="B13" s="124" t="s">
        <v>290</v>
      </c>
      <c r="C13" s="125">
        <v>2003</v>
      </c>
      <c r="D13" s="129"/>
      <c r="E13" s="134"/>
      <c r="F13" s="67"/>
      <c r="G13" s="67"/>
    </row>
    <row r="14" spans="1:7" x14ac:dyDescent="0.25">
      <c r="A14" s="66">
        <v>10</v>
      </c>
      <c r="B14" s="124" t="s">
        <v>294</v>
      </c>
      <c r="C14" s="125">
        <v>2003</v>
      </c>
      <c r="D14" s="129"/>
      <c r="E14" s="134"/>
      <c r="F14" s="67"/>
      <c r="G14" s="67"/>
    </row>
    <row r="15" spans="1:7" x14ac:dyDescent="0.25">
      <c r="A15" s="66">
        <v>11</v>
      </c>
      <c r="B15" s="124" t="s">
        <v>124</v>
      </c>
      <c r="C15" s="125">
        <v>2002</v>
      </c>
      <c r="D15" s="129"/>
      <c r="E15" s="134"/>
      <c r="F15" s="67"/>
      <c r="G15" s="67"/>
    </row>
    <row r="16" spans="1:7" x14ac:dyDescent="0.25">
      <c r="A16" s="66">
        <v>12</v>
      </c>
      <c r="B16" s="124" t="s">
        <v>100</v>
      </c>
      <c r="C16" s="125">
        <v>2002</v>
      </c>
      <c r="D16" s="129"/>
      <c r="E16" s="134"/>
      <c r="F16" s="67"/>
      <c r="G16" s="67"/>
    </row>
    <row r="17" spans="1:7" x14ac:dyDescent="0.25">
      <c r="A17" s="66">
        <v>13</v>
      </c>
      <c r="B17" s="127" t="s">
        <v>161</v>
      </c>
      <c r="C17" s="128">
        <v>2001</v>
      </c>
      <c r="D17" s="129"/>
      <c r="E17" s="134"/>
      <c r="F17" s="67"/>
      <c r="G17" s="67"/>
    </row>
    <row r="18" spans="1:7" x14ac:dyDescent="0.25">
      <c r="A18" s="66">
        <v>14</v>
      </c>
      <c r="B18" s="127" t="s">
        <v>281</v>
      </c>
      <c r="C18" s="128">
        <v>2003</v>
      </c>
      <c r="D18" s="129"/>
      <c r="E18" s="134"/>
      <c r="F18" s="67"/>
      <c r="G18" s="67"/>
    </row>
    <row r="19" spans="1:7" x14ac:dyDescent="0.25">
      <c r="A19" s="66">
        <v>15</v>
      </c>
      <c r="B19" s="124" t="s">
        <v>173</v>
      </c>
      <c r="C19" s="125">
        <v>2003</v>
      </c>
      <c r="D19" s="129"/>
      <c r="E19" s="134"/>
      <c r="F19" s="67"/>
      <c r="G19" s="67"/>
    </row>
    <row r="20" spans="1:7" x14ac:dyDescent="0.25">
      <c r="A20" s="66">
        <v>16</v>
      </c>
      <c r="B20" s="127" t="s">
        <v>284</v>
      </c>
      <c r="C20" s="128">
        <v>2003</v>
      </c>
      <c r="D20" s="129"/>
      <c r="E20" s="134"/>
      <c r="F20" s="67"/>
      <c r="G20" s="67"/>
    </row>
    <row r="21" spans="1:7" x14ac:dyDescent="0.25">
      <c r="A21" s="66">
        <v>17</v>
      </c>
      <c r="B21" s="127" t="s">
        <v>305</v>
      </c>
      <c r="C21" s="128">
        <v>2000</v>
      </c>
      <c r="D21" s="125"/>
      <c r="E21" s="132"/>
      <c r="F21" s="67"/>
      <c r="G21" s="67"/>
    </row>
    <row r="22" spans="1:7" x14ac:dyDescent="0.25">
      <c r="A22" s="66">
        <v>18</v>
      </c>
      <c r="B22" s="124" t="s">
        <v>143</v>
      </c>
      <c r="C22" s="125">
        <v>2002</v>
      </c>
      <c r="D22" s="125"/>
      <c r="E22" s="132"/>
      <c r="F22" s="67"/>
      <c r="G22" s="67"/>
    </row>
    <row r="23" spans="1:7" x14ac:dyDescent="0.25">
      <c r="A23" s="66">
        <v>19</v>
      </c>
      <c r="B23" s="127" t="s">
        <v>285</v>
      </c>
      <c r="C23" s="128">
        <v>2003</v>
      </c>
      <c r="D23" s="125"/>
      <c r="E23" s="132"/>
      <c r="F23" s="67"/>
      <c r="G23" s="67"/>
    </row>
    <row r="24" spans="1:7" x14ac:dyDescent="0.25">
      <c r="A24" s="66">
        <v>20</v>
      </c>
      <c r="B24" s="124" t="s">
        <v>99</v>
      </c>
      <c r="C24" s="125">
        <v>2002</v>
      </c>
      <c r="D24" s="125"/>
      <c r="E24" s="132"/>
      <c r="F24" s="67"/>
      <c r="G24" s="67"/>
    </row>
    <row r="25" spans="1:7" x14ac:dyDescent="0.25">
      <c r="A25" s="66">
        <v>21</v>
      </c>
      <c r="B25" s="127" t="s">
        <v>288</v>
      </c>
      <c r="C25" s="128">
        <v>2003</v>
      </c>
      <c r="D25" s="125"/>
      <c r="E25" s="132"/>
      <c r="F25" s="67"/>
      <c r="G25" s="67"/>
    </row>
    <row r="26" spans="1:7" x14ac:dyDescent="0.25">
      <c r="A26" s="66">
        <v>22</v>
      </c>
      <c r="B26" s="127" t="s">
        <v>283</v>
      </c>
      <c r="C26" s="128">
        <v>2003</v>
      </c>
      <c r="D26" s="125"/>
      <c r="E26" s="132"/>
      <c r="F26" s="67"/>
      <c r="G26" s="67"/>
    </row>
    <row r="27" spans="1:7" x14ac:dyDescent="0.25">
      <c r="A27" s="66">
        <v>23</v>
      </c>
      <c r="B27" s="127" t="s">
        <v>302</v>
      </c>
      <c r="C27" s="128">
        <v>2001</v>
      </c>
      <c r="D27" s="125"/>
      <c r="E27" s="132"/>
      <c r="F27" s="67"/>
      <c r="G27" s="67"/>
    </row>
    <row r="28" spans="1:7" x14ac:dyDescent="0.25">
      <c r="A28" s="66">
        <v>24</v>
      </c>
      <c r="B28" s="127" t="s">
        <v>287</v>
      </c>
      <c r="C28" s="128">
        <v>2003</v>
      </c>
      <c r="D28" s="125"/>
      <c r="E28" s="132"/>
      <c r="F28" s="67"/>
      <c r="G28" s="67"/>
    </row>
    <row r="29" spans="1:7" x14ac:dyDescent="0.25">
      <c r="A29" s="66">
        <v>25</v>
      </c>
      <c r="B29" s="127" t="s">
        <v>282</v>
      </c>
      <c r="C29" s="128">
        <v>2003</v>
      </c>
      <c r="D29" s="125"/>
      <c r="E29" s="132"/>
      <c r="F29" s="67"/>
      <c r="G29" s="67"/>
    </row>
    <row r="30" spans="1:7" x14ac:dyDescent="0.25">
      <c r="A30" s="66">
        <v>26</v>
      </c>
      <c r="B30" s="127" t="s">
        <v>145</v>
      </c>
      <c r="C30" s="128">
        <v>2002</v>
      </c>
      <c r="D30" s="125"/>
      <c r="E30" s="132"/>
      <c r="F30" s="67"/>
      <c r="G30" s="67"/>
    </row>
    <row r="31" spans="1:7" x14ac:dyDescent="0.25">
      <c r="A31" s="66">
        <v>27</v>
      </c>
      <c r="B31" s="127" t="s">
        <v>168</v>
      </c>
      <c r="C31" s="128">
        <v>2000</v>
      </c>
      <c r="D31" s="125"/>
      <c r="E31" s="132"/>
      <c r="F31" s="67"/>
      <c r="G31" s="67"/>
    </row>
    <row r="32" spans="1:7" x14ac:dyDescent="0.25">
      <c r="A32" s="66">
        <v>28</v>
      </c>
      <c r="B32" s="124" t="s">
        <v>298</v>
      </c>
      <c r="C32" s="125">
        <v>2002</v>
      </c>
      <c r="D32" s="125"/>
      <c r="E32" s="132"/>
      <c r="F32" s="67"/>
      <c r="G32" s="67"/>
    </row>
    <row r="33" spans="1:7" x14ac:dyDescent="0.25">
      <c r="A33" s="66">
        <v>29</v>
      </c>
      <c r="B33" s="124" t="s">
        <v>183</v>
      </c>
      <c r="C33" s="125">
        <v>2002</v>
      </c>
      <c r="D33" s="125"/>
      <c r="E33" s="132"/>
      <c r="F33" s="67"/>
      <c r="G33" s="67"/>
    </row>
    <row r="34" spans="1:7" x14ac:dyDescent="0.25">
      <c r="A34" s="66">
        <v>30</v>
      </c>
      <c r="B34" s="127" t="s">
        <v>304</v>
      </c>
      <c r="C34" s="128">
        <v>2001</v>
      </c>
      <c r="D34" s="125"/>
      <c r="E34" s="132"/>
      <c r="F34" s="67"/>
      <c r="G34" s="67"/>
    </row>
    <row r="35" spans="1:7" x14ac:dyDescent="0.25">
      <c r="A35" s="66">
        <v>31</v>
      </c>
      <c r="B35" s="124" t="s">
        <v>296</v>
      </c>
      <c r="C35" s="125">
        <v>2002</v>
      </c>
      <c r="D35" s="125"/>
      <c r="E35" s="132"/>
      <c r="F35" s="67"/>
      <c r="G35" s="67"/>
    </row>
    <row r="36" spans="1:7" x14ac:dyDescent="0.25">
      <c r="A36" s="66">
        <v>32</v>
      </c>
      <c r="B36" s="130" t="s">
        <v>96</v>
      </c>
      <c r="C36" s="119">
        <v>1999</v>
      </c>
      <c r="D36" s="125"/>
      <c r="E36" s="132"/>
      <c r="F36" s="67"/>
      <c r="G36" s="67"/>
    </row>
    <row r="37" spans="1:7" x14ac:dyDescent="0.25">
      <c r="A37" s="66">
        <v>33</v>
      </c>
      <c r="B37" s="127" t="s">
        <v>286</v>
      </c>
      <c r="C37" s="128">
        <v>2003</v>
      </c>
      <c r="D37" s="125"/>
      <c r="E37" s="132"/>
      <c r="F37" s="67"/>
      <c r="G37" s="67"/>
    </row>
    <row r="38" spans="1:7" x14ac:dyDescent="0.25">
      <c r="A38" s="66">
        <v>34</v>
      </c>
      <c r="B38" s="124" t="s">
        <v>113</v>
      </c>
      <c r="C38" s="125">
        <v>2003</v>
      </c>
      <c r="D38" s="125"/>
      <c r="E38" s="132"/>
      <c r="F38" s="67"/>
      <c r="G38" s="67"/>
    </row>
    <row r="39" spans="1:7" x14ac:dyDescent="0.25">
      <c r="A39" s="66">
        <v>35</v>
      </c>
      <c r="B39" s="127" t="s">
        <v>280</v>
      </c>
      <c r="C39" s="128">
        <v>2003</v>
      </c>
      <c r="D39" s="125"/>
      <c r="E39" s="132"/>
      <c r="F39" s="67"/>
      <c r="G39" s="67"/>
    </row>
    <row r="40" spans="1:7" x14ac:dyDescent="0.25">
      <c r="A40" s="66">
        <v>36</v>
      </c>
      <c r="B40" s="124" t="s">
        <v>295</v>
      </c>
      <c r="C40" s="125">
        <v>2003</v>
      </c>
      <c r="D40" s="125"/>
      <c r="E40" s="132"/>
      <c r="F40" s="67"/>
      <c r="G40" s="67"/>
    </row>
    <row r="41" spans="1:7" x14ac:dyDescent="0.25">
      <c r="A41" s="66">
        <v>37</v>
      </c>
      <c r="B41" s="124" t="s">
        <v>297</v>
      </c>
      <c r="C41" s="125">
        <v>2002</v>
      </c>
      <c r="D41" s="125"/>
      <c r="E41" s="132"/>
      <c r="F41" s="67"/>
      <c r="G41" s="67"/>
    </row>
    <row r="42" spans="1:7" x14ac:dyDescent="0.25">
      <c r="A42" s="66">
        <v>38</v>
      </c>
      <c r="B42" s="124" t="s">
        <v>293</v>
      </c>
      <c r="C42" s="125">
        <v>2003</v>
      </c>
      <c r="D42" s="125"/>
      <c r="E42" s="132"/>
      <c r="F42" s="67"/>
      <c r="G42" s="67"/>
    </row>
    <row r="43" spans="1:7" x14ac:dyDescent="0.25">
      <c r="A43" s="66">
        <v>39</v>
      </c>
      <c r="B43" s="127" t="s">
        <v>184</v>
      </c>
      <c r="C43" s="128">
        <v>2002</v>
      </c>
      <c r="D43" s="125"/>
      <c r="E43" s="132"/>
      <c r="F43" s="67"/>
      <c r="G43" s="67"/>
    </row>
    <row r="44" spans="1:7" x14ac:dyDescent="0.25">
      <c r="A44" s="66">
        <v>40</v>
      </c>
      <c r="B44" s="127" t="s">
        <v>98</v>
      </c>
      <c r="C44" s="128">
        <v>2002</v>
      </c>
      <c r="D44" s="125"/>
      <c r="E44" s="132"/>
      <c r="F44" s="67"/>
      <c r="G44" s="67"/>
    </row>
    <row r="45" spans="1:7" x14ac:dyDescent="0.25">
      <c r="A45" s="66">
        <v>41</v>
      </c>
      <c r="B45" s="124" t="s">
        <v>182</v>
      </c>
      <c r="C45" s="125">
        <v>2002</v>
      </c>
      <c r="D45" s="125"/>
      <c r="E45" s="132"/>
      <c r="F45" s="67"/>
      <c r="G45" s="67"/>
    </row>
    <row r="46" spans="1:7" x14ac:dyDescent="0.25">
      <c r="A46" s="66">
        <v>42</v>
      </c>
      <c r="B46" s="124" t="s">
        <v>127</v>
      </c>
      <c r="C46" s="125">
        <v>2003</v>
      </c>
      <c r="D46" s="125"/>
      <c r="E46" s="132"/>
      <c r="F46" s="67"/>
      <c r="G46" s="67"/>
    </row>
    <row r="47" spans="1:7" x14ac:dyDescent="0.25">
      <c r="A47" s="66">
        <v>43</v>
      </c>
      <c r="B47" s="127" t="s">
        <v>303</v>
      </c>
      <c r="C47" s="128">
        <v>2001</v>
      </c>
      <c r="D47" s="125"/>
      <c r="E47" s="132"/>
      <c r="F47" s="67"/>
      <c r="G47" s="67"/>
    </row>
    <row r="48" spans="1:7" x14ac:dyDescent="0.25">
      <c r="A48" s="66">
        <v>44</v>
      </c>
      <c r="B48" s="127" t="s">
        <v>110</v>
      </c>
      <c r="C48" s="128">
        <v>2003</v>
      </c>
      <c r="D48" s="125"/>
      <c r="E48" s="132"/>
      <c r="F48" s="67"/>
      <c r="G48" s="67"/>
    </row>
    <row r="49" spans="1:7" x14ac:dyDescent="0.25">
      <c r="A49" s="66">
        <v>45</v>
      </c>
      <c r="B49" s="127" t="s">
        <v>178</v>
      </c>
      <c r="C49" s="128">
        <v>2000</v>
      </c>
      <c r="D49" s="125"/>
      <c r="E49" s="132"/>
      <c r="F49" s="4"/>
      <c r="G49" s="4"/>
    </row>
    <row r="50" spans="1:7" x14ac:dyDescent="0.25">
      <c r="A50" s="66">
        <v>46</v>
      </c>
      <c r="B50" s="127" t="s">
        <v>169</v>
      </c>
      <c r="C50" s="128">
        <v>2001</v>
      </c>
      <c r="D50" s="125"/>
      <c r="E50" s="132"/>
      <c r="F50" s="4"/>
      <c r="G50" s="4"/>
    </row>
    <row r="51" spans="1:7" x14ac:dyDescent="0.25">
      <c r="A51" s="66">
        <v>47</v>
      </c>
      <c r="B51" s="124" t="s">
        <v>94</v>
      </c>
      <c r="C51" s="125">
        <v>2003</v>
      </c>
      <c r="D51" s="129"/>
      <c r="E51" s="132"/>
      <c r="F51" s="4"/>
      <c r="G51" s="4"/>
    </row>
    <row r="52" spans="1:7" x14ac:dyDescent="0.25">
      <c r="A52" s="66">
        <v>48</v>
      </c>
      <c r="B52" s="127" t="s">
        <v>97</v>
      </c>
      <c r="C52" s="128">
        <v>2000</v>
      </c>
      <c r="D52" s="129"/>
      <c r="E52" s="132"/>
      <c r="F52" s="4"/>
      <c r="G52" s="4"/>
    </row>
    <row r="53" spans="1:7" x14ac:dyDescent="0.25">
      <c r="A53" s="66">
        <v>49</v>
      </c>
      <c r="B53" s="124" t="s">
        <v>144</v>
      </c>
      <c r="C53" s="125">
        <v>2002</v>
      </c>
      <c r="D53" s="129"/>
      <c r="E53" s="132"/>
      <c r="F53" s="4"/>
      <c r="G53" s="4"/>
    </row>
    <row r="54" spans="1:7" x14ac:dyDescent="0.25">
      <c r="A54" s="66">
        <v>50</v>
      </c>
      <c r="B54" s="124" t="s">
        <v>299</v>
      </c>
      <c r="C54" s="125">
        <v>2002</v>
      </c>
      <c r="D54" s="129"/>
      <c r="E54" s="132"/>
      <c r="F54" s="4"/>
      <c r="G54" s="4"/>
    </row>
    <row r="55" spans="1:7" x14ac:dyDescent="0.25">
      <c r="A55" s="66">
        <v>51</v>
      </c>
      <c r="B55" s="124" t="s">
        <v>158</v>
      </c>
      <c r="C55" s="125">
        <v>2003</v>
      </c>
      <c r="D55" s="129"/>
      <c r="E55" s="132"/>
      <c r="F55" s="4"/>
      <c r="G55" s="4"/>
    </row>
    <row r="56" spans="1:7" x14ac:dyDescent="0.25">
      <c r="A56" s="66">
        <v>52</v>
      </c>
      <c r="B56" s="127" t="s">
        <v>111</v>
      </c>
      <c r="C56" s="128">
        <v>2003</v>
      </c>
      <c r="D56" s="129"/>
      <c r="E56" s="132"/>
      <c r="F56" s="4"/>
      <c r="G56" s="4"/>
    </row>
    <row r="57" spans="1:7" x14ac:dyDescent="0.25">
      <c r="A57" s="66">
        <v>53</v>
      </c>
      <c r="B57" s="124" t="s">
        <v>160</v>
      </c>
      <c r="C57" s="125">
        <v>2002</v>
      </c>
      <c r="D57" s="129"/>
      <c r="E57" s="132"/>
      <c r="F57" s="4"/>
      <c r="G57" s="4"/>
    </row>
    <row r="58" spans="1:7" x14ac:dyDescent="0.25">
      <c r="A58" s="66">
        <v>54</v>
      </c>
      <c r="B58" s="124" t="s">
        <v>300</v>
      </c>
      <c r="C58" s="125">
        <v>2002</v>
      </c>
      <c r="D58" s="129"/>
      <c r="E58" s="132"/>
      <c r="F58" s="4"/>
      <c r="G58" s="4"/>
    </row>
    <row r="59" spans="1:7" x14ac:dyDescent="0.25">
      <c r="A59" s="66">
        <v>55</v>
      </c>
      <c r="B59" s="124" t="s">
        <v>171</v>
      </c>
      <c r="C59" s="125">
        <v>2002</v>
      </c>
      <c r="D59" s="129"/>
      <c r="E59" s="132"/>
      <c r="F59" s="4"/>
      <c r="G59" s="4"/>
    </row>
    <row r="60" spans="1:7" x14ac:dyDescent="0.25">
      <c r="A60" s="66">
        <v>56</v>
      </c>
      <c r="B60" s="127" t="s">
        <v>301</v>
      </c>
      <c r="C60" s="128">
        <v>2001</v>
      </c>
      <c r="D60" s="129"/>
      <c r="E60" s="132"/>
      <c r="F60" s="4"/>
      <c r="G60" s="4"/>
    </row>
    <row r="61" spans="1:7" x14ac:dyDescent="0.25">
      <c r="A61" s="66">
        <v>57</v>
      </c>
      <c r="B61" s="124" t="s">
        <v>291</v>
      </c>
      <c r="C61" s="125">
        <v>2003</v>
      </c>
      <c r="D61" s="131"/>
      <c r="E61" s="132"/>
      <c r="F61" s="4"/>
      <c r="G61" s="4"/>
    </row>
  </sheetData>
  <sortState ref="B5:C61">
    <sortCondition ref="B5:B61"/>
  </sortState>
  <mergeCells count="6">
    <mergeCell ref="A1:B1"/>
    <mergeCell ref="C1:F1"/>
    <mergeCell ref="A3:A4"/>
    <mergeCell ref="B3:B4"/>
    <mergeCell ref="C3:C4"/>
    <mergeCell ref="D3:G3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67"/>
  <sheetViews>
    <sheetView view="pageLayout" topLeftCell="A41" workbookViewId="0">
      <selection sqref="A1:G67"/>
    </sheetView>
  </sheetViews>
  <sheetFormatPr defaultColWidth="9.140625" defaultRowHeight="15" x14ac:dyDescent="0.25"/>
  <cols>
    <col min="1" max="1" width="5.140625" style="3" customWidth="1"/>
    <col min="2" max="2" width="24.5703125" style="2" customWidth="1"/>
    <col min="3" max="3" width="7.28515625" style="156" customWidth="1"/>
    <col min="4" max="7" width="12.5703125" style="2" customWidth="1"/>
    <col min="8" max="8" width="8.28515625" style="2" customWidth="1"/>
    <col min="9" max="16384" width="9.140625" style="2"/>
  </cols>
  <sheetData>
    <row r="1" spans="1:7" x14ac:dyDescent="0.25">
      <c r="A1" s="262" t="s">
        <v>321</v>
      </c>
      <c r="B1" s="262"/>
      <c r="C1" s="263" t="s">
        <v>4</v>
      </c>
      <c r="D1" s="263"/>
      <c r="E1" s="263"/>
      <c r="F1" s="263"/>
      <c r="G1" s="1" t="s">
        <v>5</v>
      </c>
    </row>
    <row r="3" spans="1:7" x14ac:dyDescent="0.25">
      <c r="A3" s="265" t="s">
        <v>0</v>
      </c>
      <c r="B3" s="265" t="s">
        <v>1</v>
      </c>
      <c r="C3" s="265" t="s">
        <v>2</v>
      </c>
      <c r="D3" s="265" t="s">
        <v>3</v>
      </c>
      <c r="E3" s="265"/>
      <c r="F3" s="265"/>
      <c r="G3" s="265"/>
    </row>
    <row r="4" spans="1:7" x14ac:dyDescent="0.25">
      <c r="A4" s="265"/>
      <c r="B4" s="265"/>
      <c r="C4" s="265"/>
      <c r="D4" s="114" t="s">
        <v>317</v>
      </c>
      <c r="E4" s="114" t="s">
        <v>49</v>
      </c>
      <c r="F4" s="114" t="s">
        <v>50</v>
      </c>
      <c r="G4" s="66" t="s">
        <v>51</v>
      </c>
    </row>
    <row r="5" spans="1:7" ht="13.35" customHeight="1" x14ac:dyDescent="0.25">
      <c r="A5" s="80">
        <v>1</v>
      </c>
      <c r="B5" s="124" t="s">
        <v>91</v>
      </c>
      <c r="C5" s="125">
        <v>2005</v>
      </c>
      <c r="D5" s="125"/>
      <c r="E5" s="125"/>
      <c r="F5" s="4"/>
      <c r="G5" s="4"/>
    </row>
    <row r="6" spans="1:7" ht="13.35" customHeight="1" x14ac:dyDescent="0.25">
      <c r="A6" s="80">
        <v>2</v>
      </c>
      <c r="B6" s="130" t="s">
        <v>180</v>
      </c>
      <c r="C6" s="119">
        <v>2000</v>
      </c>
      <c r="D6" s="125"/>
      <c r="E6" s="125"/>
      <c r="F6" s="4"/>
      <c r="G6" s="4"/>
    </row>
    <row r="7" spans="1:7" ht="13.35" customHeight="1" x14ac:dyDescent="0.25">
      <c r="A7" s="80">
        <v>3</v>
      </c>
      <c r="B7" s="124" t="s">
        <v>132</v>
      </c>
      <c r="C7" s="125">
        <v>2004</v>
      </c>
      <c r="D7" s="125"/>
      <c r="E7" s="125"/>
      <c r="F7" s="4"/>
      <c r="G7" s="4"/>
    </row>
    <row r="8" spans="1:7" ht="13.35" customHeight="1" x14ac:dyDescent="0.25">
      <c r="A8" s="80">
        <v>4</v>
      </c>
      <c r="B8" s="130" t="s">
        <v>307</v>
      </c>
      <c r="C8" s="119">
        <v>2001</v>
      </c>
      <c r="D8" s="125"/>
      <c r="E8" s="125"/>
      <c r="F8" s="4"/>
      <c r="G8" s="4"/>
    </row>
    <row r="9" spans="1:7" ht="13.35" customHeight="1" x14ac:dyDescent="0.25">
      <c r="A9" s="80">
        <v>5</v>
      </c>
      <c r="B9" s="130" t="s">
        <v>314</v>
      </c>
      <c r="C9" s="119">
        <v>2000</v>
      </c>
      <c r="D9" s="125"/>
      <c r="E9" s="125"/>
      <c r="F9" s="4"/>
      <c r="G9" s="4"/>
    </row>
    <row r="10" spans="1:7" ht="13.35" customHeight="1" x14ac:dyDescent="0.25">
      <c r="A10" s="80">
        <v>6</v>
      </c>
      <c r="B10" s="124" t="s">
        <v>131</v>
      </c>
      <c r="C10" s="125">
        <v>2004</v>
      </c>
      <c r="D10" s="125"/>
      <c r="E10" s="125"/>
      <c r="F10" s="4"/>
      <c r="G10" s="4"/>
    </row>
    <row r="11" spans="1:7" ht="13.35" customHeight="1" x14ac:dyDescent="0.25">
      <c r="A11" s="80">
        <v>7</v>
      </c>
      <c r="B11" s="124" t="s">
        <v>156</v>
      </c>
      <c r="C11" s="125">
        <v>2004</v>
      </c>
      <c r="D11" s="125"/>
      <c r="E11" s="125"/>
      <c r="F11" s="4"/>
      <c r="G11" s="4"/>
    </row>
    <row r="12" spans="1:7" ht="13.35" customHeight="1" x14ac:dyDescent="0.25">
      <c r="A12" s="80">
        <v>8</v>
      </c>
      <c r="B12" s="124" t="s">
        <v>278</v>
      </c>
      <c r="C12" s="125">
        <v>2004</v>
      </c>
      <c r="D12" s="125"/>
      <c r="E12" s="125"/>
      <c r="F12" s="4"/>
      <c r="G12" s="4"/>
    </row>
    <row r="13" spans="1:7" ht="13.35" customHeight="1" x14ac:dyDescent="0.25">
      <c r="A13" s="80">
        <v>9</v>
      </c>
      <c r="B13" s="124" t="s">
        <v>155</v>
      </c>
      <c r="C13" s="125">
        <v>2004</v>
      </c>
      <c r="D13" s="125"/>
      <c r="E13" s="125"/>
      <c r="F13" s="4"/>
      <c r="G13" s="4"/>
    </row>
    <row r="14" spans="1:7" ht="13.35" customHeight="1" x14ac:dyDescent="0.25">
      <c r="A14" s="80">
        <v>10</v>
      </c>
      <c r="B14" s="130" t="s">
        <v>108</v>
      </c>
      <c r="C14" s="119">
        <v>2001</v>
      </c>
      <c r="D14" s="125"/>
      <c r="E14" s="125"/>
      <c r="F14" s="4"/>
      <c r="G14" s="4"/>
    </row>
    <row r="15" spans="1:7" ht="13.35" customHeight="1" x14ac:dyDescent="0.25">
      <c r="A15" s="80">
        <v>11</v>
      </c>
      <c r="B15" s="124" t="s">
        <v>134</v>
      </c>
      <c r="C15" s="125">
        <v>2004</v>
      </c>
      <c r="D15" s="125"/>
      <c r="E15" s="125"/>
      <c r="F15" s="4"/>
      <c r="G15" s="4"/>
    </row>
    <row r="16" spans="1:7" ht="13.35" customHeight="1" x14ac:dyDescent="0.25">
      <c r="A16" s="80">
        <v>12</v>
      </c>
      <c r="B16" s="124" t="s">
        <v>270</v>
      </c>
      <c r="C16" s="125">
        <v>2004</v>
      </c>
      <c r="D16" s="125"/>
      <c r="E16" s="125"/>
      <c r="F16" s="4"/>
      <c r="G16" s="4"/>
    </row>
    <row r="17" spans="1:7" ht="13.35" customHeight="1" x14ac:dyDescent="0.25">
      <c r="A17" s="80">
        <v>13</v>
      </c>
      <c r="B17" s="124" t="s">
        <v>260</v>
      </c>
      <c r="C17" s="125">
        <v>2005</v>
      </c>
      <c r="D17" s="125"/>
      <c r="E17" s="125"/>
      <c r="F17" s="4"/>
      <c r="G17" s="4"/>
    </row>
    <row r="18" spans="1:7" ht="13.35" customHeight="1" x14ac:dyDescent="0.25">
      <c r="A18" s="80">
        <v>14</v>
      </c>
      <c r="B18" s="124" t="s">
        <v>269</v>
      </c>
      <c r="C18" s="125">
        <v>2004</v>
      </c>
      <c r="D18" s="125"/>
      <c r="E18" s="125"/>
      <c r="F18" s="4"/>
      <c r="G18" s="4"/>
    </row>
    <row r="19" spans="1:7" ht="13.35" customHeight="1" x14ac:dyDescent="0.25">
      <c r="A19" s="80">
        <v>15</v>
      </c>
      <c r="B19" s="124" t="s">
        <v>162</v>
      </c>
      <c r="C19" s="125">
        <v>2004</v>
      </c>
      <c r="D19" s="125"/>
      <c r="E19" s="125"/>
      <c r="F19" s="4"/>
      <c r="G19" s="4"/>
    </row>
    <row r="20" spans="1:7" ht="13.35" customHeight="1" x14ac:dyDescent="0.25">
      <c r="A20" s="80">
        <v>16</v>
      </c>
      <c r="B20" s="130" t="s">
        <v>170</v>
      </c>
      <c r="C20" s="119">
        <v>2001</v>
      </c>
      <c r="D20" s="125"/>
      <c r="E20" s="125"/>
      <c r="F20" s="4"/>
      <c r="G20" s="4"/>
    </row>
    <row r="21" spans="1:7" ht="13.35" customHeight="1" x14ac:dyDescent="0.25">
      <c r="A21" s="80">
        <v>17</v>
      </c>
      <c r="B21" s="124" t="s">
        <v>92</v>
      </c>
      <c r="C21" s="125">
        <v>2005</v>
      </c>
      <c r="D21" s="125"/>
      <c r="E21" s="125"/>
      <c r="F21" s="4"/>
      <c r="G21" s="4"/>
    </row>
    <row r="22" spans="1:7" ht="13.35" customHeight="1" x14ac:dyDescent="0.25">
      <c r="A22" s="80">
        <v>18</v>
      </c>
      <c r="B22" s="124" t="s">
        <v>277</v>
      </c>
      <c r="C22" s="125">
        <v>2004</v>
      </c>
      <c r="D22" s="125"/>
      <c r="E22" s="125"/>
      <c r="F22" s="4"/>
      <c r="G22" s="4"/>
    </row>
    <row r="23" spans="1:7" ht="13.35" customHeight="1" x14ac:dyDescent="0.25">
      <c r="A23" s="80">
        <v>19</v>
      </c>
      <c r="B23" s="124" t="s">
        <v>118</v>
      </c>
      <c r="C23" s="125">
        <v>2004</v>
      </c>
      <c r="D23" s="125"/>
      <c r="E23" s="125"/>
      <c r="F23" s="4"/>
      <c r="G23" s="4"/>
    </row>
    <row r="24" spans="1:7" ht="13.35" customHeight="1" x14ac:dyDescent="0.25">
      <c r="A24" s="80">
        <v>20</v>
      </c>
      <c r="B24" s="124" t="s">
        <v>187</v>
      </c>
      <c r="C24" s="125">
        <v>2005</v>
      </c>
      <c r="D24" s="125"/>
      <c r="E24" s="125"/>
      <c r="F24" s="4"/>
      <c r="G24" s="4"/>
    </row>
    <row r="25" spans="1:7" ht="13.35" customHeight="1" x14ac:dyDescent="0.25">
      <c r="A25" s="80">
        <v>21</v>
      </c>
      <c r="B25" s="130" t="s">
        <v>121</v>
      </c>
      <c r="C25" s="119">
        <v>2000</v>
      </c>
      <c r="D25" s="125"/>
      <c r="E25" s="125"/>
      <c r="F25" s="4"/>
      <c r="G25" s="4"/>
    </row>
    <row r="26" spans="1:7" ht="13.35" customHeight="1" x14ac:dyDescent="0.25">
      <c r="A26" s="80">
        <v>22</v>
      </c>
      <c r="B26" s="124" t="s">
        <v>264</v>
      </c>
      <c r="C26" s="125">
        <v>2005</v>
      </c>
      <c r="D26" s="125"/>
      <c r="E26" s="125"/>
      <c r="F26" s="4"/>
      <c r="G26" s="4"/>
    </row>
    <row r="27" spans="1:7" ht="13.35" customHeight="1" x14ac:dyDescent="0.25">
      <c r="A27" s="80">
        <v>23</v>
      </c>
      <c r="B27" s="124" t="s">
        <v>254</v>
      </c>
      <c r="C27" s="125">
        <v>2005</v>
      </c>
      <c r="D27" s="125"/>
      <c r="E27" s="125"/>
      <c r="F27" s="4"/>
      <c r="G27" s="4"/>
    </row>
    <row r="28" spans="1:7" ht="13.35" customHeight="1" x14ac:dyDescent="0.25">
      <c r="A28" s="80">
        <v>24</v>
      </c>
      <c r="B28" s="124" t="s">
        <v>276</v>
      </c>
      <c r="C28" s="125">
        <v>2004</v>
      </c>
      <c r="D28" s="125"/>
      <c r="E28" s="125"/>
      <c r="F28" s="4"/>
      <c r="G28" s="4"/>
    </row>
    <row r="29" spans="1:7" ht="13.35" customHeight="1" x14ac:dyDescent="0.25">
      <c r="A29" s="80">
        <v>25</v>
      </c>
      <c r="B29" s="130" t="s">
        <v>122</v>
      </c>
      <c r="C29" s="119">
        <v>2001</v>
      </c>
      <c r="D29" s="125"/>
      <c r="E29" s="125"/>
      <c r="F29" s="4"/>
      <c r="G29" s="4"/>
    </row>
    <row r="30" spans="1:7" ht="13.35" customHeight="1" x14ac:dyDescent="0.25">
      <c r="A30" s="80">
        <v>26</v>
      </c>
      <c r="B30" s="124" t="s">
        <v>93</v>
      </c>
      <c r="C30" s="125">
        <v>2004</v>
      </c>
      <c r="D30" s="125"/>
      <c r="E30" s="125"/>
      <c r="F30" s="4"/>
      <c r="G30" s="4"/>
    </row>
    <row r="31" spans="1:7" ht="13.35" customHeight="1" x14ac:dyDescent="0.25">
      <c r="A31" s="80">
        <v>27</v>
      </c>
      <c r="B31" s="124" t="s">
        <v>101</v>
      </c>
      <c r="C31" s="125">
        <v>2004</v>
      </c>
      <c r="D31" s="125"/>
      <c r="E31" s="125"/>
      <c r="F31" s="4"/>
      <c r="G31" s="4"/>
    </row>
    <row r="32" spans="1:7" ht="13.35" customHeight="1" x14ac:dyDescent="0.25">
      <c r="A32" s="80">
        <v>28</v>
      </c>
      <c r="B32" s="124" t="s">
        <v>267</v>
      </c>
      <c r="C32" s="125">
        <v>2004</v>
      </c>
      <c r="D32" s="125"/>
      <c r="E32" s="125"/>
      <c r="F32" s="4"/>
      <c r="G32" s="4"/>
    </row>
    <row r="33" spans="1:7" ht="13.35" customHeight="1" x14ac:dyDescent="0.25">
      <c r="A33" s="80">
        <v>29</v>
      </c>
      <c r="B33" s="130" t="s">
        <v>310</v>
      </c>
      <c r="C33" s="119">
        <v>2001</v>
      </c>
      <c r="D33" s="125"/>
      <c r="E33" s="125"/>
      <c r="F33" s="4"/>
      <c r="G33" s="4"/>
    </row>
    <row r="34" spans="1:7" ht="13.35" customHeight="1" x14ac:dyDescent="0.25">
      <c r="A34" s="80">
        <v>30</v>
      </c>
      <c r="B34" s="130" t="s">
        <v>308</v>
      </c>
      <c r="C34" s="119">
        <v>2001</v>
      </c>
      <c r="D34" s="125"/>
      <c r="E34" s="125"/>
      <c r="F34" s="4"/>
      <c r="G34" s="4"/>
    </row>
    <row r="35" spans="1:7" ht="13.35" customHeight="1" x14ac:dyDescent="0.25">
      <c r="A35" s="80">
        <v>31</v>
      </c>
      <c r="B35" s="124" t="s">
        <v>102</v>
      </c>
      <c r="C35" s="125">
        <v>2005</v>
      </c>
      <c r="D35" s="125"/>
      <c r="E35" s="125"/>
      <c r="F35" s="4"/>
      <c r="G35" s="4"/>
    </row>
    <row r="36" spans="1:7" ht="13.35" customHeight="1" x14ac:dyDescent="0.25">
      <c r="A36" s="80">
        <v>32</v>
      </c>
      <c r="B36" s="124" t="s">
        <v>136</v>
      </c>
      <c r="C36" s="125">
        <v>2005</v>
      </c>
      <c r="D36" s="125"/>
      <c r="E36" s="125"/>
      <c r="F36" s="4"/>
      <c r="G36" s="4"/>
    </row>
    <row r="37" spans="1:7" ht="13.35" customHeight="1" x14ac:dyDescent="0.25">
      <c r="A37" s="80">
        <v>33</v>
      </c>
      <c r="B37" s="124" t="s">
        <v>268</v>
      </c>
      <c r="C37" s="125">
        <v>2004</v>
      </c>
      <c r="D37" s="125"/>
      <c r="E37" s="125"/>
      <c r="F37" s="4"/>
      <c r="G37" s="4"/>
    </row>
    <row r="38" spans="1:7" ht="13.35" customHeight="1" x14ac:dyDescent="0.25">
      <c r="A38" s="80">
        <v>34</v>
      </c>
      <c r="B38" s="124" t="s">
        <v>263</v>
      </c>
      <c r="C38" s="125">
        <v>2005</v>
      </c>
      <c r="D38" s="125"/>
      <c r="E38" s="125"/>
      <c r="F38" s="4"/>
      <c r="G38" s="4"/>
    </row>
    <row r="39" spans="1:7" ht="13.35" customHeight="1" x14ac:dyDescent="0.25">
      <c r="A39" s="80">
        <v>35</v>
      </c>
      <c r="B39" s="124" t="s">
        <v>262</v>
      </c>
      <c r="C39" s="125">
        <v>2005</v>
      </c>
      <c r="D39" s="125"/>
      <c r="E39" s="125"/>
      <c r="F39" s="4"/>
      <c r="G39" s="4"/>
    </row>
    <row r="40" spans="1:7" ht="13.35" customHeight="1" x14ac:dyDescent="0.25">
      <c r="A40" s="80">
        <v>36</v>
      </c>
      <c r="B40" s="130" t="s">
        <v>306</v>
      </c>
      <c r="C40" s="119">
        <v>2001</v>
      </c>
      <c r="D40" s="125"/>
      <c r="E40" s="125"/>
      <c r="F40" s="4"/>
      <c r="G40" s="4"/>
    </row>
    <row r="41" spans="1:7" ht="13.35" customHeight="1" x14ac:dyDescent="0.25">
      <c r="A41" s="80">
        <v>37</v>
      </c>
      <c r="B41" s="124" t="s">
        <v>271</v>
      </c>
      <c r="C41" s="125">
        <v>2004</v>
      </c>
      <c r="D41" s="125"/>
      <c r="E41" s="125"/>
      <c r="F41" s="4"/>
      <c r="G41" s="4"/>
    </row>
    <row r="42" spans="1:7" ht="13.35" customHeight="1" x14ac:dyDescent="0.25">
      <c r="A42" s="80">
        <v>38</v>
      </c>
      <c r="B42" s="124" t="s">
        <v>265</v>
      </c>
      <c r="C42" s="125">
        <v>2005</v>
      </c>
      <c r="D42" s="125"/>
      <c r="E42" s="125"/>
      <c r="F42" s="4"/>
      <c r="G42" s="4"/>
    </row>
    <row r="43" spans="1:7" ht="13.35" customHeight="1" x14ac:dyDescent="0.25">
      <c r="A43" s="80">
        <v>39</v>
      </c>
      <c r="B43" s="124" t="s">
        <v>135</v>
      </c>
      <c r="C43" s="125">
        <v>2004</v>
      </c>
      <c r="D43" s="125"/>
      <c r="E43" s="125"/>
      <c r="F43" s="4"/>
      <c r="G43" s="4"/>
    </row>
    <row r="44" spans="1:7" ht="13.35" customHeight="1" x14ac:dyDescent="0.25">
      <c r="A44" s="80">
        <v>40</v>
      </c>
      <c r="B44" s="124" t="s">
        <v>257</v>
      </c>
      <c r="C44" s="125">
        <v>2005</v>
      </c>
      <c r="D44" s="125"/>
      <c r="E44" s="125"/>
      <c r="F44" s="4"/>
      <c r="G44" s="4"/>
    </row>
    <row r="45" spans="1:7" ht="13.35" customHeight="1" x14ac:dyDescent="0.25">
      <c r="A45" s="80">
        <v>41</v>
      </c>
      <c r="B45" s="139" t="s">
        <v>315</v>
      </c>
      <c r="C45" s="155">
        <v>1999</v>
      </c>
      <c r="D45" s="125"/>
      <c r="E45" s="125"/>
      <c r="F45" s="4"/>
      <c r="G45" s="4"/>
    </row>
    <row r="46" spans="1:7" ht="13.35" customHeight="1" x14ac:dyDescent="0.25">
      <c r="A46" s="80">
        <v>42</v>
      </c>
      <c r="B46" s="124" t="s">
        <v>256</v>
      </c>
      <c r="C46" s="125">
        <v>2005</v>
      </c>
      <c r="D46" s="125"/>
      <c r="E46" s="125"/>
      <c r="F46" s="4"/>
      <c r="G46" s="4"/>
    </row>
    <row r="47" spans="1:7" ht="13.35" customHeight="1" x14ac:dyDescent="0.25">
      <c r="A47" s="80">
        <v>43</v>
      </c>
      <c r="B47" s="124" t="s">
        <v>133</v>
      </c>
      <c r="C47" s="125">
        <v>2004</v>
      </c>
      <c r="D47" s="125"/>
      <c r="E47" s="125"/>
      <c r="F47" s="4"/>
      <c r="G47" s="4"/>
    </row>
    <row r="48" spans="1:7" ht="13.35" customHeight="1" x14ac:dyDescent="0.25">
      <c r="A48" s="80">
        <v>44</v>
      </c>
      <c r="B48" s="124" t="s">
        <v>255</v>
      </c>
      <c r="C48" s="125">
        <v>2005</v>
      </c>
      <c r="D48" s="125"/>
      <c r="E48" s="125"/>
      <c r="F48" s="4"/>
      <c r="G48" s="4"/>
    </row>
    <row r="49" spans="1:7" ht="13.35" customHeight="1" x14ac:dyDescent="0.25">
      <c r="A49" s="80">
        <v>45</v>
      </c>
      <c r="B49" s="139" t="s">
        <v>316</v>
      </c>
      <c r="C49" s="155">
        <v>1999</v>
      </c>
      <c r="D49" s="125"/>
      <c r="E49" s="125"/>
      <c r="F49" s="4"/>
      <c r="G49" s="4"/>
    </row>
    <row r="50" spans="1:7" ht="13.35" customHeight="1" x14ac:dyDescent="0.25">
      <c r="A50" s="80">
        <v>46</v>
      </c>
      <c r="B50" s="124" t="s">
        <v>272</v>
      </c>
      <c r="C50" s="125">
        <v>2004</v>
      </c>
      <c r="D50" s="131"/>
      <c r="E50" s="132"/>
      <c r="F50" s="4"/>
      <c r="G50" s="4"/>
    </row>
    <row r="51" spans="1:7" ht="13.35" customHeight="1" x14ac:dyDescent="0.25">
      <c r="A51" s="80">
        <v>47</v>
      </c>
      <c r="B51" s="124" t="s">
        <v>258</v>
      </c>
      <c r="C51" s="125">
        <v>2005</v>
      </c>
      <c r="D51" s="131"/>
      <c r="E51" s="132"/>
      <c r="F51" s="4"/>
      <c r="G51" s="4"/>
    </row>
    <row r="52" spans="1:7" ht="13.35" customHeight="1" x14ac:dyDescent="0.25">
      <c r="A52" s="80">
        <v>48</v>
      </c>
      <c r="B52" s="124" t="s">
        <v>147</v>
      </c>
      <c r="C52" s="125">
        <v>2005</v>
      </c>
      <c r="D52" s="131"/>
      <c r="E52" s="132"/>
      <c r="F52" s="4"/>
      <c r="G52" s="4"/>
    </row>
    <row r="53" spans="1:7" ht="13.35" customHeight="1" x14ac:dyDescent="0.25">
      <c r="A53" s="80">
        <v>49</v>
      </c>
      <c r="B53" s="124" t="s">
        <v>117</v>
      </c>
      <c r="C53" s="125">
        <v>2004</v>
      </c>
      <c r="D53" s="131"/>
      <c r="E53" s="132"/>
      <c r="F53" s="4"/>
      <c r="G53" s="4"/>
    </row>
    <row r="54" spans="1:7" ht="13.35" customHeight="1" x14ac:dyDescent="0.25">
      <c r="A54" s="80">
        <v>50</v>
      </c>
      <c r="B54" s="130" t="s">
        <v>141</v>
      </c>
      <c r="C54" s="119">
        <v>2001</v>
      </c>
      <c r="D54" s="131"/>
      <c r="E54" s="132"/>
      <c r="F54" s="4"/>
      <c r="G54" s="4"/>
    </row>
    <row r="55" spans="1:7" ht="13.35" customHeight="1" x14ac:dyDescent="0.25">
      <c r="A55" s="80">
        <v>51</v>
      </c>
      <c r="B55" s="124" t="s">
        <v>273</v>
      </c>
      <c r="C55" s="125">
        <v>2004</v>
      </c>
      <c r="D55" s="131"/>
      <c r="E55" s="132"/>
      <c r="F55" s="4"/>
      <c r="G55" s="4"/>
    </row>
    <row r="56" spans="1:7" ht="13.35" customHeight="1" x14ac:dyDescent="0.25">
      <c r="A56" s="80">
        <v>52</v>
      </c>
      <c r="B56" s="130" t="s">
        <v>309</v>
      </c>
      <c r="C56" s="119">
        <v>2001</v>
      </c>
      <c r="D56" s="131"/>
      <c r="E56" s="132"/>
      <c r="F56" s="4"/>
      <c r="G56" s="4"/>
    </row>
    <row r="57" spans="1:7" ht="13.35" customHeight="1" x14ac:dyDescent="0.25">
      <c r="A57" s="80">
        <v>53</v>
      </c>
      <c r="B57" s="124" t="s">
        <v>266</v>
      </c>
      <c r="C57" s="125">
        <v>2005</v>
      </c>
      <c r="D57" s="131"/>
      <c r="E57" s="132"/>
      <c r="F57" s="4"/>
      <c r="G57" s="4"/>
    </row>
    <row r="58" spans="1:7" ht="13.35" customHeight="1" x14ac:dyDescent="0.25">
      <c r="A58" s="80">
        <v>54</v>
      </c>
      <c r="B58" s="130" t="s">
        <v>313</v>
      </c>
      <c r="C58" s="119">
        <v>2000</v>
      </c>
      <c r="D58" s="131"/>
      <c r="E58" s="132"/>
      <c r="F58" s="4"/>
      <c r="G58" s="4"/>
    </row>
    <row r="59" spans="1:7" ht="13.35" customHeight="1" x14ac:dyDescent="0.25">
      <c r="A59" s="80">
        <v>55</v>
      </c>
      <c r="B59" s="124" t="s">
        <v>261</v>
      </c>
      <c r="C59" s="125">
        <v>2005</v>
      </c>
      <c r="D59" s="131"/>
      <c r="E59" s="132"/>
      <c r="F59" s="4"/>
      <c r="G59" s="4"/>
    </row>
    <row r="60" spans="1:7" x14ac:dyDescent="0.25">
      <c r="A60" s="80">
        <v>56</v>
      </c>
      <c r="B60" s="130" t="s">
        <v>123</v>
      </c>
      <c r="C60" s="119">
        <v>2001</v>
      </c>
      <c r="D60" s="131"/>
      <c r="E60" s="132"/>
      <c r="F60" s="4"/>
      <c r="G60" s="4"/>
    </row>
    <row r="61" spans="1:7" x14ac:dyDescent="0.25">
      <c r="A61" s="80">
        <v>57</v>
      </c>
      <c r="B61" s="124" t="s">
        <v>275</v>
      </c>
      <c r="C61" s="125">
        <v>2004</v>
      </c>
      <c r="D61" s="131"/>
      <c r="E61" s="132"/>
      <c r="F61" s="4"/>
      <c r="G61" s="4"/>
    </row>
    <row r="62" spans="1:7" x14ac:dyDescent="0.25">
      <c r="A62" s="80">
        <v>58</v>
      </c>
      <c r="B62" s="130" t="s">
        <v>311</v>
      </c>
      <c r="C62" s="119">
        <v>2001</v>
      </c>
      <c r="D62" s="131"/>
      <c r="E62" s="132"/>
      <c r="F62" s="4"/>
      <c r="G62" s="4"/>
    </row>
    <row r="63" spans="1:7" x14ac:dyDescent="0.25">
      <c r="A63" s="80">
        <v>59</v>
      </c>
      <c r="B63" s="124" t="s">
        <v>279</v>
      </c>
      <c r="C63" s="125">
        <v>2004</v>
      </c>
      <c r="D63" s="131"/>
      <c r="E63" s="132"/>
      <c r="F63" s="4"/>
      <c r="G63" s="4"/>
    </row>
    <row r="64" spans="1:7" x14ac:dyDescent="0.25">
      <c r="A64" s="80">
        <v>60</v>
      </c>
      <c r="B64" s="130" t="s">
        <v>312</v>
      </c>
      <c r="C64" s="119">
        <v>2000</v>
      </c>
      <c r="D64" s="131"/>
      <c r="E64" s="132"/>
      <c r="F64" s="4"/>
      <c r="G64" s="4"/>
    </row>
    <row r="65" spans="1:7" x14ac:dyDescent="0.25">
      <c r="A65" s="80">
        <v>61</v>
      </c>
      <c r="B65" s="124" t="s">
        <v>259</v>
      </c>
      <c r="C65" s="125">
        <v>2005</v>
      </c>
      <c r="D65" s="131"/>
      <c r="E65" s="132"/>
      <c r="F65" s="4"/>
      <c r="G65" s="4"/>
    </row>
    <row r="66" spans="1:7" x14ac:dyDescent="0.25">
      <c r="A66" s="80">
        <v>62</v>
      </c>
      <c r="B66" s="124" t="s">
        <v>151</v>
      </c>
      <c r="C66" s="125">
        <v>2005</v>
      </c>
      <c r="D66" s="126"/>
      <c r="E66" s="132"/>
      <c r="F66" s="4"/>
      <c r="G66" s="4"/>
    </row>
    <row r="67" spans="1:7" x14ac:dyDescent="0.25">
      <c r="A67" s="80">
        <v>63</v>
      </c>
      <c r="B67" s="124" t="s">
        <v>274</v>
      </c>
      <c r="C67" s="125">
        <v>2004</v>
      </c>
      <c r="D67" s="126"/>
      <c r="E67" s="132"/>
      <c r="F67" s="4"/>
      <c r="G67" s="4"/>
    </row>
  </sheetData>
  <sortState ref="B5:C67">
    <sortCondition ref="B5:B67"/>
  </sortState>
  <mergeCells count="6">
    <mergeCell ref="A1:B1"/>
    <mergeCell ref="C1:F1"/>
    <mergeCell ref="A3:A4"/>
    <mergeCell ref="B3:B4"/>
    <mergeCell ref="C3:C4"/>
    <mergeCell ref="D3:G3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317"/>
  <sheetViews>
    <sheetView topLeftCell="A115" workbookViewId="0">
      <selection activeCell="C137" sqref="C137"/>
    </sheetView>
  </sheetViews>
  <sheetFormatPr defaultRowHeight="15" x14ac:dyDescent="0.25"/>
  <cols>
    <col min="1" max="1" width="5.42578125" customWidth="1"/>
    <col min="2" max="2" width="26.42578125" customWidth="1"/>
    <col min="3" max="3" width="7.85546875" customWidth="1"/>
    <col min="4" max="4" width="13.28515625" customWidth="1"/>
    <col min="5" max="5" width="31.85546875" customWidth="1"/>
  </cols>
  <sheetData>
    <row r="1" spans="1:27" x14ac:dyDescent="0.25">
      <c r="A1" s="268" t="s">
        <v>62</v>
      </c>
      <c r="B1" s="268"/>
      <c r="C1" s="268"/>
      <c r="D1" s="268"/>
      <c r="E1" s="268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x14ac:dyDescent="0.25">
      <c r="A2" s="268" t="s">
        <v>63</v>
      </c>
      <c r="B2" s="268"/>
      <c r="C2" s="268"/>
      <c r="D2" s="268"/>
      <c r="E2" s="268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7" x14ac:dyDescent="0.25">
      <c r="A3" s="268" t="s">
        <v>64</v>
      </c>
      <c r="B3" s="268"/>
      <c r="C3" s="268"/>
      <c r="D3" s="268"/>
      <c r="E3" s="268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27" x14ac:dyDescent="0.25">
      <c r="A4" s="266" t="s">
        <v>85</v>
      </c>
      <c r="B4" s="266"/>
      <c r="C4" s="266"/>
      <c r="D4" s="266"/>
      <c r="E4" s="266"/>
    </row>
    <row r="5" spans="1:27" x14ac:dyDescent="0.25">
      <c r="A5" s="266" t="s">
        <v>57</v>
      </c>
      <c r="B5" s="266"/>
      <c r="C5" s="266"/>
      <c r="D5" s="266"/>
      <c r="E5" s="266"/>
    </row>
    <row r="6" spans="1:27" x14ac:dyDescent="0.25">
      <c r="A6" s="269" t="s">
        <v>19</v>
      </c>
      <c r="B6" s="269"/>
      <c r="C6" s="269"/>
      <c r="D6" s="269"/>
      <c r="E6" s="269"/>
    </row>
    <row r="7" spans="1:27" x14ac:dyDescent="0.25">
      <c r="A7" s="267"/>
      <c r="B7" s="267"/>
      <c r="C7" s="267"/>
      <c r="D7" s="267"/>
      <c r="E7" s="267"/>
    </row>
    <row r="8" spans="1:27" x14ac:dyDescent="0.25">
      <c r="A8" s="6"/>
      <c r="B8" s="6" t="s">
        <v>20</v>
      </c>
      <c r="C8" s="6"/>
      <c r="D8" s="6"/>
      <c r="E8" s="6" t="s">
        <v>61</v>
      </c>
    </row>
    <row r="9" spans="1:27" x14ac:dyDescent="0.25">
      <c r="A9" s="270" t="s">
        <v>0</v>
      </c>
      <c r="B9" s="265" t="s">
        <v>1</v>
      </c>
      <c r="C9" s="270" t="s">
        <v>9</v>
      </c>
      <c r="D9" s="270" t="s">
        <v>44</v>
      </c>
      <c r="E9" s="270" t="s">
        <v>55</v>
      </c>
    </row>
    <row r="10" spans="1:27" x14ac:dyDescent="0.25">
      <c r="A10" s="271"/>
      <c r="B10" s="265"/>
      <c r="C10" s="271"/>
      <c r="D10" s="271"/>
      <c r="E10" s="271"/>
    </row>
    <row r="11" spans="1:27" x14ac:dyDescent="0.25">
      <c r="A11" s="42">
        <v>1</v>
      </c>
      <c r="B11" s="124" t="s">
        <v>103</v>
      </c>
      <c r="C11" s="125">
        <v>2006</v>
      </c>
      <c r="D11" s="125">
        <v>1</v>
      </c>
      <c r="E11" s="125" t="s">
        <v>90</v>
      </c>
    </row>
    <row r="12" spans="1:27" x14ac:dyDescent="0.25">
      <c r="A12" s="42">
        <v>2</v>
      </c>
      <c r="B12" s="124" t="s">
        <v>102</v>
      </c>
      <c r="C12" s="125">
        <v>2005</v>
      </c>
      <c r="D12" s="125">
        <v>1</v>
      </c>
      <c r="E12" s="125" t="s">
        <v>90</v>
      </c>
    </row>
    <row r="13" spans="1:27" x14ac:dyDescent="0.25">
      <c r="A13" s="42">
        <v>3</v>
      </c>
      <c r="B13" s="124" t="s">
        <v>92</v>
      </c>
      <c r="C13" s="125">
        <v>2005</v>
      </c>
      <c r="D13" s="125">
        <v>1</v>
      </c>
      <c r="E13" s="125" t="s">
        <v>90</v>
      </c>
      <c r="F13" s="98"/>
      <c r="G13" s="55"/>
      <c r="H13" s="55"/>
    </row>
    <row r="14" spans="1:27" x14ac:dyDescent="0.25">
      <c r="A14" s="42">
        <v>4</v>
      </c>
      <c r="B14" s="124" t="s">
        <v>91</v>
      </c>
      <c r="C14" s="125">
        <v>2005</v>
      </c>
      <c r="D14" s="125">
        <v>1</v>
      </c>
      <c r="E14" s="125" t="s">
        <v>90</v>
      </c>
      <c r="F14" s="98"/>
      <c r="G14" s="55"/>
      <c r="H14" s="55"/>
    </row>
    <row r="15" spans="1:27" x14ac:dyDescent="0.25">
      <c r="A15" s="42">
        <v>5</v>
      </c>
      <c r="B15" s="130" t="s">
        <v>250</v>
      </c>
      <c r="C15" s="131">
        <v>2004</v>
      </c>
      <c r="D15" s="131">
        <v>1</v>
      </c>
      <c r="E15" s="132" t="s">
        <v>208</v>
      </c>
      <c r="F15" s="98"/>
      <c r="G15" s="55"/>
      <c r="H15" s="55"/>
    </row>
    <row r="16" spans="1:27" x14ac:dyDescent="0.25">
      <c r="A16" s="42">
        <v>6</v>
      </c>
      <c r="B16" s="124" t="s">
        <v>270</v>
      </c>
      <c r="C16" s="125">
        <v>2004</v>
      </c>
      <c r="D16" s="125">
        <v>1</v>
      </c>
      <c r="E16" s="125" t="s">
        <v>208</v>
      </c>
      <c r="F16" s="98"/>
      <c r="G16" s="55"/>
      <c r="H16" s="55"/>
    </row>
    <row r="17" spans="1:8" x14ac:dyDescent="0.25">
      <c r="A17" s="42">
        <v>7</v>
      </c>
      <c r="B17" s="124" t="s">
        <v>254</v>
      </c>
      <c r="C17" s="125">
        <v>2005</v>
      </c>
      <c r="D17" s="125">
        <v>1</v>
      </c>
      <c r="E17" s="125" t="s">
        <v>208</v>
      </c>
      <c r="F17" s="98"/>
      <c r="G17" s="55"/>
      <c r="H17" s="55"/>
    </row>
    <row r="18" spans="1:8" x14ac:dyDescent="0.25">
      <c r="A18" s="42">
        <v>8</v>
      </c>
      <c r="B18" s="124" t="s">
        <v>260</v>
      </c>
      <c r="C18" s="125">
        <v>2005</v>
      </c>
      <c r="D18" s="125">
        <v>1</v>
      </c>
      <c r="E18" s="125" t="s">
        <v>208</v>
      </c>
      <c r="F18" s="98"/>
      <c r="G18" s="55"/>
      <c r="H18" s="55"/>
    </row>
    <row r="19" spans="1:8" x14ac:dyDescent="0.25">
      <c r="A19" s="42">
        <v>9</v>
      </c>
      <c r="B19" s="124" t="s">
        <v>118</v>
      </c>
      <c r="C19" s="125">
        <v>2004</v>
      </c>
      <c r="D19" s="125">
        <v>2</v>
      </c>
      <c r="E19" s="125" t="s">
        <v>109</v>
      </c>
      <c r="F19" s="98"/>
      <c r="G19" s="55"/>
      <c r="H19" s="55"/>
    </row>
    <row r="20" spans="1:8" x14ac:dyDescent="0.25">
      <c r="A20" s="42">
        <v>10</v>
      </c>
      <c r="B20" s="124" t="s">
        <v>269</v>
      </c>
      <c r="C20" s="125">
        <v>2004</v>
      </c>
      <c r="D20" s="125">
        <v>2</v>
      </c>
      <c r="E20" s="125" t="s">
        <v>208</v>
      </c>
      <c r="F20" s="98"/>
      <c r="G20" s="55"/>
      <c r="H20" s="55"/>
    </row>
    <row r="21" spans="1:8" x14ac:dyDescent="0.25">
      <c r="A21" s="42">
        <v>11</v>
      </c>
      <c r="B21" s="124" t="s">
        <v>255</v>
      </c>
      <c r="C21" s="125">
        <v>2005</v>
      </c>
      <c r="D21" s="125">
        <v>2</v>
      </c>
      <c r="E21" s="125" t="s">
        <v>208</v>
      </c>
      <c r="F21" s="98"/>
      <c r="G21" s="55"/>
      <c r="H21" s="55"/>
    </row>
    <row r="22" spans="1:8" x14ac:dyDescent="0.25">
      <c r="A22" s="42">
        <v>12</v>
      </c>
      <c r="B22" s="124" t="s">
        <v>89</v>
      </c>
      <c r="C22" s="125">
        <v>2006</v>
      </c>
      <c r="D22" s="125">
        <v>3</v>
      </c>
      <c r="E22" s="125" t="s">
        <v>90</v>
      </c>
      <c r="F22" s="98"/>
      <c r="G22" s="55"/>
      <c r="H22" s="55"/>
    </row>
    <row r="23" spans="1:8" x14ac:dyDescent="0.25">
      <c r="A23" s="42">
        <v>13</v>
      </c>
      <c r="B23" s="124" t="s">
        <v>86</v>
      </c>
      <c r="C23" s="125">
        <v>2007</v>
      </c>
      <c r="D23" s="125">
        <v>3</v>
      </c>
      <c r="E23" s="125" t="s">
        <v>90</v>
      </c>
      <c r="F23" s="98"/>
      <c r="G23" s="55"/>
      <c r="H23" s="55"/>
    </row>
    <row r="24" spans="1:8" x14ac:dyDescent="0.25">
      <c r="A24" s="42">
        <v>14</v>
      </c>
      <c r="B24" s="124" t="s">
        <v>101</v>
      </c>
      <c r="C24" s="125">
        <v>2004</v>
      </c>
      <c r="D24" s="125">
        <v>3</v>
      </c>
      <c r="E24" s="125" t="s">
        <v>90</v>
      </c>
      <c r="F24" s="98"/>
      <c r="G24" s="55"/>
      <c r="H24" s="55"/>
    </row>
    <row r="25" spans="1:8" x14ac:dyDescent="0.25">
      <c r="A25" s="42">
        <v>15</v>
      </c>
      <c r="B25" s="124" t="s">
        <v>93</v>
      </c>
      <c r="C25" s="125">
        <v>2004</v>
      </c>
      <c r="D25" s="125">
        <v>3</v>
      </c>
      <c r="E25" s="125" t="s">
        <v>90</v>
      </c>
      <c r="G25" s="55"/>
      <c r="H25" s="55"/>
    </row>
    <row r="26" spans="1:8" x14ac:dyDescent="0.25">
      <c r="A26" s="42">
        <v>16</v>
      </c>
      <c r="B26" s="130" t="s">
        <v>115</v>
      </c>
      <c r="C26" s="131">
        <v>2004</v>
      </c>
      <c r="D26" s="131">
        <v>3</v>
      </c>
      <c r="E26" s="132" t="s">
        <v>109</v>
      </c>
    </row>
    <row r="27" spans="1:8" x14ac:dyDescent="0.25">
      <c r="A27" s="42">
        <v>17</v>
      </c>
      <c r="B27" s="130" t="s">
        <v>128</v>
      </c>
      <c r="C27" s="131">
        <v>2005</v>
      </c>
      <c r="D27" s="131">
        <v>3</v>
      </c>
      <c r="E27" s="132" t="s">
        <v>129</v>
      </c>
    </row>
    <row r="28" spans="1:8" x14ac:dyDescent="0.25">
      <c r="A28" s="42">
        <v>18</v>
      </c>
      <c r="B28" s="124" t="s">
        <v>268</v>
      </c>
      <c r="C28" s="125">
        <v>2004</v>
      </c>
      <c r="D28" s="125">
        <v>3</v>
      </c>
      <c r="E28" s="125" t="s">
        <v>208</v>
      </c>
    </row>
    <row r="29" spans="1:8" x14ac:dyDescent="0.25">
      <c r="A29" s="42">
        <v>19</v>
      </c>
      <c r="B29" s="124" t="s">
        <v>151</v>
      </c>
      <c r="C29" s="125">
        <v>2005</v>
      </c>
      <c r="D29" s="125">
        <v>3</v>
      </c>
      <c r="E29" s="125" t="s">
        <v>191</v>
      </c>
    </row>
    <row r="30" spans="1:8" x14ac:dyDescent="0.25">
      <c r="A30" s="42">
        <v>20</v>
      </c>
      <c r="B30" s="124" t="s">
        <v>187</v>
      </c>
      <c r="C30" s="125">
        <v>2005</v>
      </c>
      <c r="D30" s="125">
        <v>3</v>
      </c>
      <c r="E30" s="125" t="s">
        <v>179</v>
      </c>
    </row>
    <row r="31" spans="1:8" x14ac:dyDescent="0.25">
      <c r="A31" s="42">
        <v>21</v>
      </c>
      <c r="B31" s="127" t="s">
        <v>223</v>
      </c>
      <c r="C31" s="128">
        <v>2006</v>
      </c>
      <c r="D31" s="129" t="s">
        <v>112</v>
      </c>
      <c r="E31" s="132" t="s">
        <v>208</v>
      </c>
    </row>
    <row r="32" spans="1:8" x14ac:dyDescent="0.25">
      <c r="A32" s="42">
        <v>22</v>
      </c>
      <c r="B32" s="130" t="s">
        <v>247</v>
      </c>
      <c r="C32" s="131">
        <v>2005</v>
      </c>
      <c r="D32" s="131" t="s">
        <v>112</v>
      </c>
      <c r="E32" s="132" t="s">
        <v>208</v>
      </c>
    </row>
    <row r="33" spans="1:5" x14ac:dyDescent="0.25">
      <c r="A33" s="42">
        <v>23</v>
      </c>
      <c r="B33" s="130" t="s">
        <v>245</v>
      </c>
      <c r="C33" s="131">
        <v>2005</v>
      </c>
      <c r="D33" s="131" t="s">
        <v>112</v>
      </c>
      <c r="E33" s="132" t="s">
        <v>208</v>
      </c>
    </row>
    <row r="34" spans="1:5" x14ac:dyDescent="0.25">
      <c r="A34" s="42">
        <v>24</v>
      </c>
      <c r="B34" s="124" t="s">
        <v>132</v>
      </c>
      <c r="C34" s="125">
        <v>2004</v>
      </c>
      <c r="D34" s="125" t="s">
        <v>112</v>
      </c>
      <c r="E34" s="125" t="s">
        <v>190</v>
      </c>
    </row>
    <row r="35" spans="1:5" x14ac:dyDescent="0.25">
      <c r="A35" s="42">
        <v>25</v>
      </c>
      <c r="B35" s="124" t="s">
        <v>131</v>
      </c>
      <c r="C35" s="125">
        <v>2004</v>
      </c>
      <c r="D35" s="125" t="s">
        <v>112</v>
      </c>
      <c r="E35" s="125" t="s">
        <v>190</v>
      </c>
    </row>
    <row r="36" spans="1:5" x14ac:dyDescent="0.25">
      <c r="A36" s="42">
        <v>26</v>
      </c>
      <c r="B36" s="127" t="s">
        <v>150</v>
      </c>
      <c r="C36" s="128">
        <v>2006</v>
      </c>
      <c r="D36" s="129" t="s">
        <v>112</v>
      </c>
      <c r="E36" s="132" t="s">
        <v>191</v>
      </c>
    </row>
    <row r="37" spans="1:5" x14ac:dyDescent="0.25">
      <c r="A37" s="42">
        <v>27</v>
      </c>
      <c r="B37" s="130" t="s">
        <v>157</v>
      </c>
      <c r="C37" s="131">
        <v>2004</v>
      </c>
      <c r="D37" s="131" t="s">
        <v>112</v>
      </c>
      <c r="E37" s="132" t="s">
        <v>191</v>
      </c>
    </row>
    <row r="38" spans="1:5" x14ac:dyDescent="0.25">
      <c r="A38" s="42">
        <v>28</v>
      </c>
      <c r="B38" s="127" t="s">
        <v>188</v>
      </c>
      <c r="C38" s="128">
        <v>2006</v>
      </c>
      <c r="D38" s="129" t="s">
        <v>112</v>
      </c>
      <c r="E38" s="132" t="s">
        <v>179</v>
      </c>
    </row>
    <row r="39" spans="1:5" x14ac:dyDescent="0.25">
      <c r="A39" s="42">
        <v>29</v>
      </c>
      <c r="B39" s="130" t="s">
        <v>152</v>
      </c>
      <c r="C39" s="131">
        <v>2005</v>
      </c>
      <c r="D39" s="131" t="s">
        <v>153</v>
      </c>
      <c r="E39" s="132" t="s">
        <v>191</v>
      </c>
    </row>
    <row r="40" spans="1:5" x14ac:dyDescent="0.25">
      <c r="A40" s="42">
        <v>30</v>
      </c>
      <c r="B40" s="127" t="s">
        <v>174</v>
      </c>
      <c r="C40" s="128">
        <v>2006</v>
      </c>
      <c r="D40" s="129" t="s">
        <v>114</v>
      </c>
      <c r="E40" s="132" t="s">
        <v>90</v>
      </c>
    </row>
    <row r="41" spans="1:5" x14ac:dyDescent="0.25">
      <c r="A41" s="42">
        <v>31</v>
      </c>
      <c r="B41" s="124" t="s">
        <v>177</v>
      </c>
      <c r="C41" s="125">
        <v>2007</v>
      </c>
      <c r="D41" s="125" t="s">
        <v>114</v>
      </c>
      <c r="E41" s="125" t="s">
        <v>90</v>
      </c>
    </row>
    <row r="42" spans="1:5" x14ac:dyDescent="0.25">
      <c r="A42" s="42">
        <v>32</v>
      </c>
      <c r="B42" s="130" t="s">
        <v>116</v>
      </c>
      <c r="C42" s="131">
        <v>2004</v>
      </c>
      <c r="D42" s="131" t="s">
        <v>114</v>
      </c>
      <c r="E42" s="132" t="s">
        <v>109</v>
      </c>
    </row>
    <row r="43" spans="1:5" x14ac:dyDescent="0.25">
      <c r="A43" s="42">
        <v>33</v>
      </c>
      <c r="B43" s="130" t="s">
        <v>119</v>
      </c>
      <c r="C43" s="131">
        <v>2005</v>
      </c>
      <c r="D43" s="131" t="s">
        <v>114</v>
      </c>
      <c r="E43" s="132" t="s">
        <v>109</v>
      </c>
    </row>
    <row r="44" spans="1:5" x14ac:dyDescent="0.25">
      <c r="A44" s="42">
        <v>34</v>
      </c>
      <c r="B44" s="124" t="s">
        <v>117</v>
      </c>
      <c r="C44" s="125">
        <v>2004</v>
      </c>
      <c r="D44" s="125" t="s">
        <v>114</v>
      </c>
      <c r="E44" s="125" t="s">
        <v>109</v>
      </c>
    </row>
    <row r="45" spans="1:5" x14ac:dyDescent="0.25">
      <c r="A45" s="42">
        <v>35</v>
      </c>
      <c r="B45" s="124" t="s">
        <v>244</v>
      </c>
      <c r="C45" s="125">
        <v>2006</v>
      </c>
      <c r="D45" s="125" t="s">
        <v>114</v>
      </c>
      <c r="E45" s="125" t="s">
        <v>208</v>
      </c>
    </row>
    <row r="46" spans="1:5" x14ac:dyDescent="0.25">
      <c r="A46" s="42">
        <v>36</v>
      </c>
      <c r="B46" s="130" t="s">
        <v>248</v>
      </c>
      <c r="C46" s="131">
        <v>2004</v>
      </c>
      <c r="D46" s="131" t="s">
        <v>114</v>
      </c>
      <c r="E46" s="132" t="s">
        <v>208</v>
      </c>
    </row>
    <row r="47" spans="1:5" x14ac:dyDescent="0.25">
      <c r="A47" s="42">
        <v>37</v>
      </c>
      <c r="B47" s="124" t="s">
        <v>273</v>
      </c>
      <c r="C47" s="125">
        <v>2004</v>
      </c>
      <c r="D47" s="125" t="s">
        <v>114</v>
      </c>
      <c r="E47" s="125" t="s">
        <v>208</v>
      </c>
    </row>
    <row r="48" spans="1:5" x14ac:dyDescent="0.25">
      <c r="A48" s="42">
        <v>38</v>
      </c>
      <c r="B48" s="124" t="s">
        <v>279</v>
      </c>
      <c r="C48" s="125">
        <v>2004</v>
      </c>
      <c r="D48" s="125" t="s">
        <v>114</v>
      </c>
      <c r="E48" s="125" t="s">
        <v>208</v>
      </c>
    </row>
    <row r="49" spans="1:5" x14ac:dyDescent="0.25">
      <c r="A49" s="42">
        <v>39</v>
      </c>
      <c r="B49" s="124" t="s">
        <v>149</v>
      </c>
      <c r="C49" s="125">
        <v>2006</v>
      </c>
      <c r="D49" s="125" t="s">
        <v>114</v>
      </c>
      <c r="E49" s="125" t="s">
        <v>191</v>
      </c>
    </row>
    <row r="50" spans="1:5" x14ac:dyDescent="0.25">
      <c r="A50" s="42">
        <v>40</v>
      </c>
      <c r="B50" s="130" t="s">
        <v>185</v>
      </c>
      <c r="C50" s="131">
        <v>2004</v>
      </c>
      <c r="D50" s="131" t="s">
        <v>114</v>
      </c>
      <c r="E50" s="132" t="s">
        <v>179</v>
      </c>
    </row>
    <row r="51" spans="1:5" x14ac:dyDescent="0.25">
      <c r="A51" s="42">
        <v>41</v>
      </c>
      <c r="B51" s="130" t="s">
        <v>186</v>
      </c>
      <c r="C51" s="131">
        <v>2004</v>
      </c>
      <c r="D51" s="131" t="s">
        <v>114</v>
      </c>
      <c r="E51" s="132" t="s">
        <v>179</v>
      </c>
    </row>
    <row r="52" spans="1:5" x14ac:dyDescent="0.25">
      <c r="A52" s="42">
        <v>42</v>
      </c>
      <c r="B52" s="127" t="s">
        <v>176</v>
      </c>
      <c r="C52" s="128">
        <v>2007</v>
      </c>
      <c r="D52" s="129" t="s">
        <v>87</v>
      </c>
      <c r="E52" s="132" t="s">
        <v>90</v>
      </c>
    </row>
    <row r="53" spans="1:5" x14ac:dyDescent="0.25">
      <c r="A53" s="42">
        <v>43</v>
      </c>
      <c r="B53" s="127" t="s">
        <v>105</v>
      </c>
      <c r="C53" s="128">
        <v>2007</v>
      </c>
      <c r="D53" s="129" t="s">
        <v>87</v>
      </c>
      <c r="E53" s="132" t="s">
        <v>90</v>
      </c>
    </row>
    <row r="54" spans="1:5" x14ac:dyDescent="0.25">
      <c r="A54" s="42">
        <v>44</v>
      </c>
      <c r="B54" s="124" t="s">
        <v>104</v>
      </c>
      <c r="C54" s="125">
        <v>2007</v>
      </c>
      <c r="D54" s="125" t="s">
        <v>87</v>
      </c>
      <c r="E54" s="125" t="s">
        <v>90</v>
      </c>
    </row>
    <row r="55" spans="1:5" x14ac:dyDescent="0.25">
      <c r="A55" s="42">
        <v>45</v>
      </c>
      <c r="B55" s="124" t="s">
        <v>88</v>
      </c>
      <c r="C55" s="125">
        <v>2007</v>
      </c>
      <c r="D55" s="125" t="s">
        <v>87</v>
      </c>
      <c r="E55" s="125" t="s">
        <v>90</v>
      </c>
    </row>
    <row r="56" spans="1:5" x14ac:dyDescent="0.25">
      <c r="A56" s="42">
        <v>46</v>
      </c>
      <c r="B56" s="127" t="s">
        <v>226</v>
      </c>
      <c r="C56" s="128">
        <v>2006</v>
      </c>
      <c r="D56" s="129" t="s">
        <v>87</v>
      </c>
      <c r="E56" s="132" t="s">
        <v>208</v>
      </c>
    </row>
    <row r="57" spans="1:5" x14ac:dyDescent="0.25">
      <c r="A57" s="42">
        <v>47</v>
      </c>
      <c r="B57" s="130" t="s">
        <v>246</v>
      </c>
      <c r="C57" s="131">
        <v>2005</v>
      </c>
      <c r="D57" s="131" t="s">
        <v>87</v>
      </c>
      <c r="E57" s="132" t="s">
        <v>208</v>
      </c>
    </row>
    <row r="58" spans="1:5" x14ac:dyDescent="0.25">
      <c r="A58" s="42">
        <v>48</v>
      </c>
      <c r="B58" s="130" t="s">
        <v>251</v>
      </c>
      <c r="C58" s="131">
        <v>2004</v>
      </c>
      <c r="D58" s="131" t="s">
        <v>87</v>
      </c>
      <c r="E58" s="132" t="s">
        <v>208</v>
      </c>
    </row>
    <row r="59" spans="1:5" x14ac:dyDescent="0.25">
      <c r="A59" s="42">
        <v>49</v>
      </c>
      <c r="B59" s="124" t="s">
        <v>256</v>
      </c>
      <c r="C59" s="125">
        <v>2005</v>
      </c>
      <c r="D59" s="125" t="s">
        <v>87</v>
      </c>
      <c r="E59" s="125" t="s">
        <v>208</v>
      </c>
    </row>
    <row r="60" spans="1:5" x14ac:dyDescent="0.25">
      <c r="A60" s="42">
        <v>50</v>
      </c>
      <c r="B60" s="124" t="s">
        <v>274</v>
      </c>
      <c r="C60" s="125">
        <v>2004</v>
      </c>
      <c r="D60" s="125" t="s">
        <v>87</v>
      </c>
      <c r="E60" s="125" t="s">
        <v>208</v>
      </c>
    </row>
    <row r="61" spans="1:5" x14ac:dyDescent="0.25">
      <c r="A61" s="42">
        <v>51</v>
      </c>
      <c r="B61" s="127" t="s">
        <v>106</v>
      </c>
      <c r="C61" s="128">
        <v>2008</v>
      </c>
      <c r="D61" s="129" t="s">
        <v>107</v>
      </c>
      <c r="E61" s="132" t="s">
        <v>90</v>
      </c>
    </row>
    <row r="62" spans="1:5" x14ac:dyDescent="0.25">
      <c r="A62" s="42">
        <v>52</v>
      </c>
      <c r="B62" s="124" t="s">
        <v>175</v>
      </c>
      <c r="C62" s="125">
        <v>2006</v>
      </c>
      <c r="D62" s="125" t="s">
        <v>107</v>
      </c>
      <c r="E62" s="125" t="s">
        <v>90</v>
      </c>
    </row>
    <row r="63" spans="1:5" x14ac:dyDescent="0.25">
      <c r="A63" s="42">
        <v>53</v>
      </c>
      <c r="B63" s="130" t="s">
        <v>120</v>
      </c>
      <c r="C63" s="131">
        <v>2008</v>
      </c>
      <c r="D63" s="133" t="s">
        <v>107</v>
      </c>
      <c r="E63" s="132" t="s">
        <v>109</v>
      </c>
    </row>
    <row r="64" spans="1:5" x14ac:dyDescent="0.25">
      <c r="A64" s="42">
        <v>54</v>
      </c>
      <c r="B64" s="127" t="s">
        <v>130</v>
      </c>
      <c r="C64" s="128">
        <v>2006</v>
      </c>
      <c r="D64" s="129" t="s">
        <v>107</v>
      </c>
      <c r="E64" s="132" t="s">
        <v>129</v>
      </c>
    </row>
    <row r="65" spans="1:5" x14ac:dyDescent="0.25">
      <c r="A65" s="42">
        <v>55</v>
      </c>
      <c r="B65" s="124" t="s">
        <v>146</v>
      </c>
      <c r="C65" s="125">
        <v>2007</v>
      </c>
      <c r="D65" s="125" t="s">
        <v>107</v>
      </c>
      <c r="E65" s="125" t="s">
        <v>142</v>
      </c>
    </row>
    <row r="66" spans="1:5" x14ac:dyDescent="0.25">
      <c r="A66" s="42">
        <v>56</v>
      </c>
      <c r="B66" s="124" t="s">
        <v>323</v>
      </c>
      <c r="C66" s="125">
        <v>2005</v>
      </c>
      <c r="D66" s="125" t="s">
        <v>107</v>
      </c>
      <c r="E66" s="125" t="s">
        <v>142</v>
      </c>
    </row>
    <row r="67" spans="1:5" x14ac:dyDescent="0.25">
      <c r="A67" s="42">
        <v>57</v>
      </c>
      <c r="B67" s="130" t="s">
        <v>216</v>
      </c>
      <c r="C67" s="131">
        <v>2008</v>
      </c>
      <c r="D67" s="133" t="s">
        <v>107</v>
      </c>
      <c r="E67" s="132" t="s">
        <v>208</v>
      </c>
    </row>
    <row r="68" spans="1:5" x14ac:dyDescent="0.25">
      <c r="A68" s="42">
        <v>58</v>
      </c>
      <c r="B68" s="130" t="s">
        <v>215</v>
      </c>
      <c r="C68" s="131">
        <v>2008</v>
      </c>
      <c r="D68" s="133" t="s">
        <v>107</v>
      </c>
      <c r="E68" s="132" t="s">
        <v>208</v>
      </c>
    </row>
    <row r="69" spans="1:5" x14ac:dyDescent="0.25">
      <c r="A69" s="42">
        <v>59</v>
      </c>
      <c r="B69" s="130" t="s">
        <v>213</v>
      </c>
      <c r="C69" s="131">
        <v>2008</v>
      </c>
      <c r="D69" s="133" t="s">
        <v>107</v>
      </c>
      <c r="E69" s="132" t="s">
        <v>208</v>
      </c>
    </row>
    <row r="70" spans="1:5" x14ac:dyDescent="0.25">
      <c r="A70" s="42">
        <v>60</v>
      </c>
      <c r="B70" s="130" t="s">
        <v>211</v>
      </c>
      <c r="C70" s="131">
        <v>2009</v>
      </c>
      <c r="D70" s="133" t="s">
        <v>107</v>
      </c>
      <c r="E70" s="132" t="s">
        <v>208</v>
      </c>
    </row>
    <row r="71" spans="1:5" x14ac:dyDescent="0.25">
      <c r="A71" s="42">
        <v>61</v>
      </c>
      <c r="B71" s="130" t="s">
        <v>209</v>
      </c>
      <c r="C71" s="131">
        <v>2010</v>
      </c>
      <c r="D71" s="133" t="s">
        <v>107</v>
      </c>
      <c r="E71" s="132" t="s">
        <v>208</v>
      </c>
    </row>
    <row r="72" spans="1:5" x14ac:dyDescent="0.25">
      <c r="A72" s="42">
        <v>62</v>
      </c>
      <c r="B72" s="130" t="s">
        <v>212</v>
      </c>
      <c r="C72" s="131">
        <v>2009</v>
      </c>
      <c r="D72" s="133" t="s">
        <v>107</v>
      </c>
      <c r="E72" s="132" t="s">
        <v>208</v>
      </c>
    </row>
    <row r="73" spans="1:5" x14ac:dyDescent="0.25">
      <c r="A73" s="42">
        <v>63</v>
      </c>
      <c r="B73" s="130" t="s">
        <v>210</v>
      </c>
      <c r="C73" s="131">
        <v>2009</v>
      </c>
      <c r="D73" s="133" t="s">
        <v>107</v>
      </c>
      <c r="E73" s="132" t="s">
        <v>208</v>
      </c>
    </row>
    <row r="74" spans="1:5" x14ac:dyDescent="0.25">
      <c r="A74" s="42">
        <v>64</v>
      </c>
      <c r="B74" s="127" t="s">
        <v>203</v>
      </c>
      <c r="C74" s="128">
        <v>2008</v>
      </c>
      <c r="D74" s="129" t="s">
        <v>107</v>
      </c>
      <c r="E74" s="132" t="s">
        <v>208</v>
      </c>
    </row>
    <row r="75" spans="1:5" x14ac:dyDescent="0.25">
      <c r="A75" s="42">
        <v>65</v>
      </c>
      <c r="B75" s="127" t="s">
        <v>198</v>
      </c>
      <c r="C75" s="128">
        <v>2009</v>
      </c>
      <c r="D75" s="129" t="s">
        <v>107</v>
      </c>
      <c r="E75" s="132" t="s">
        <v>208</v>
      </c>
    </row>
    <row r="76" spans="1:5" x14ac:dyDescent="0.25">
      <c r="A76" s="42">
        <v>66</v>
      </c>
      <c r="B76" s="124" t="s">
        <v>231</v>
      </c>
      <c r="C76" s="125">
        <v>2007</v>
      </c>
      <c r="D76" s="125" t="s">
        <v>107</v>
      </c>
      <c r="E76" s="125" t="s">
        <v>208</v>
      </c>
    </row>
    <row r="77" spans="1:5" x14ac:dyDescent="0.25">
      <c r="A77" s="42">
        <v>67</v>
      </c>
      <c r="B77" s="127" t="s">
        <v>200</v>
      </c>
      <c r="C77" s="128">
        <v>2009</v>
      </c>
      <c r="D77" s="129" t="s">
        <v>107</v>
      </c>
      <c r="E77" s="132" t="s">
        <v>208</v>
      </c>
    </row>
    <row r="78" spans="1:5" x14ac:dyDescent="0.25">
      <c r="A78" s="42">
        <v>68</v>
      </c>
      <c r="B78" s="127" t="s">
        <v>207</v>
      </c>
      <c r="C78" s="128">
        <v>2008</v>
      </c>
      <c r="D78" s="129" t="s">
        <v>107</v>
      </c>
      <c r="E78" s="132" t="s">
        <v>208</v>
      </c>
    </row>
    <row r="79" spans="1:5" x14ac:dyDescent="0.25">
      <c r="A79" s="42">
        <v>69</v>
      </c>
      <c r="B79" s="127" t="s">
        <v>206</v>
      </c>
      <c r="C79" s="128">
        <v>2008</v>
      </c>
      <c r="D79" s="129" t="s">
        <v>107</v>
      </c>
      <c r="E79" s="132" t="s">
        <v>208</v>
      </c>
    </row>
    <row r="80" spans="1:5" x14ac:dyDescent="0.25">
      <c r="A80" s="42">
        <v>70</v>
      </c>
      <c r="B80" s="127" t="s">
        <v>199</v>
      </c>
      <c r="C80" s="128">
        <v>2009</v>
      </c>
      <c r="D80" s="129" t="s">
        <v>107</v>
      </c>
      <c r="E80" s="132" t="s">
        <v>208</v>
      </c>
    </row>
    <row r="81" spans="1:5" x14ac:dyDescent="0.25">
      <c r="A81" s="42">
        <v>71</v>
      </c>
      <c r="B81" s="127" t="s">
        <v>193</v>
      </c>
      <c r="C81" s="128">
        <v>2011</v>
      </c>
      <c r="D81" s="129" t="s">
        <v>107</v>
      </c>
      <c r="E81" s="132" t="s">
        <v>208</v>
      </c>
    </row>
    <row r="82" spans="1:5" x14ac:dyDescent="0.25">
      <c r="A82" s="42">
        <v>72</v>
      </c>
      <c r="B82" s="127" t="s">
        <v>201</v>
      </c>
      <c r="C82" s="128">
        <v>2008</v>
      </c>
      <c r="D82" s="129" t="s">
        <v>107</v>
      </c>
      <c r="E82" s="132" t="s">
        <v>208</v>
      </c>
    </row>
    <row r="83" spans="1:5" x14ac:dyDescent="0.25">
      <c r="A83" s="42">
        <v>73</v>
      </c>
      <c r="B83" s="127" t="s">
        <v>205</v>
      </c>
      <c r="C83" s="128">
        <v>2008</v>
      </c>
      <c r="D83" s="129" t="s">
        <v>107</v>
      </c>
      <c r="E83" s="132" t="s">
        <v>208</v>
      </c>
    </row>
    <row r="84" spans="1:5" x14ac:dyDescent="0.25">
      <c r="A84" s="42">
        <v>74</v>
      </c>
      <c r="B84" s="127" t="s">
        <v>196</v>
      </c>
      <c r="C84" s="128">
        <v>2010</v>
      </c>
      <c r="D84" s="129" t="s">
        <v>107</v>
      </c>
      <c r="E84" s="132" t="s">
        <v>208</v>
      </c>
    </row>
    <row r="85" spans="1:5" x14ac:dyDescent="0.25">
      <c r="A85" s="42">
        <v>75</v>
      </c>
      <c r="B85" s="127" t="s">
        <v>204</v>
      </c>
      <c r="C85" s="128">
        <v>2008</v>
      </c>
      <c r="D85" s="129" t="s">
        <v>107</v>
      </c>
      <c r="E85" s="132" t="s">
        <v>208</v>
      </c>
    </row>
    <row r="86" spans="1:5" x14ac:dyDescent="0.25">
      <c r="A86" s="42">
        <v>76</v>
      </c>
      <c r="B86" s="127" t="s">
        <v>217</v>
      </c>
      <c r="C86" s="128">
        <v>2007</v>
      </c>
      <c r="D86" s="129" t="s">
        <v>107</v>
      </c>
      <c r="E86" s="132" t="s">
        <v>208</v>
      </c>
    </row>
    <row r="87" spans="1:5" x14ac:dyDescent="0.25">
      <c r="A87" s="42">
        <v>77</v>
      </c>
      <c r="B87" s="127" t="s">
        <v>219</v>
      </c>
      <c r="C87" s="128">
        <v>2007</v>
      </c>
      <c r="D87" s="129" t="s">
        <v>107</v>
      </c>
      <c r="E87" s="132" t="s">
        <v>208</v>
      </c>
    </row>
    <row r="88" spans="1:5" x14ac:dyDescent="0.25">
      <c r="A88" s="42">
        <v>78</v>
      </c>
      <c r="B88" s="127" t="s">
        <v>218</v>
      </c>
      <c r="C88" s="128">
        <v>2007</v>
      </c>
      <c r="D88" s="129" t="s">
        <v>107</v>
      </c>
      <c r="E88" s="132" t="s">
        <v>208</v>
      </c>
    </row>
    <row r="89" spans="1:5" x14ac:dyDescent="0.25">
      <c r="A89" s="42">
        <v>79</v>
      </c>
      <c r="B89" s="127" t="s">
        <v>225</v>
      </c>
      <c r="C89" s="128">
        <v>2006</v>
      </c>
      <c r="D89" s="129" t="s">
        <v>107</v>
      </c>
      <c r="E89" s="132" t="s">
        <v>208</v>
      </c>
    </row>
    <row r="90" spans="1:5" x14ac:dyDescent="0.25">
      <c r="A90" s="42">
        <v>80</v>
      </c>
      <c r="B90" s="127" t="s">
        <v>222</v>
      </c>
      <c r="C90" s="128">
        <v>2006</v>
      </c>
      <c r="D90" s="129" t="s">
        <v>107</v>
      </c>
      <c r="E90" s="132" t="s">
        <v>208</v>
      </c>
    </row>
    <row r="91" spans="1:5" x14ac:dyDescent="0.25">
      <c r="A91" s="42">
        <v>81</v>
      </c>
      <c r="B91" s="124" t="s">
        <v>227</v>
      </c>
      <c r="C91" s="125">
        <v>2007</v>
      </c>
      <c r="D91" s="125" t="s">
        <v>107</v>
      </c>
      <c r="E91" s="125" t="s">
        <v>208</v>
      </c>
    </row>
    <row r="92" spans="1:5" x14ac:dyDescent="0.25">
      <c r="A92" s="42">
        <v>82</v>
      </c>
      <c r="B92" s="124" t="s">
        <v>233</v>
      </c>
      <c r="C92" s="125">
        <v>2007</v>
      </c>
      <c r="D92" s="125" t="s">
        <v>107</v>
      </c>
      <c r="E92" s="125" t="s">
        <v>208</v>
      </c>
    </row>
    <row r="93" spans="1:5" x14ac:dyDescent="0.25">
      <c r="A93" s="42">
        <v>83</v>
      </c>
      <c r="B93" s="124" t="s">
        <v>234</v>
      </c>
      <c r="C93" s="125">
        <v>2007</v>
      </c>
      <c r="D93" s="125" t="s">
        <v>107</v>
      </c>
      <c r="E93" s="125" t="s">
        <v>208</v>
      </c>
    </row>
    <row r="94" spans="1:5" x14ac:dyDescent="0.25">
      <c r="A94" s="42">
        <v>84</v>
      </c>
      <c r="B94" s="124" t="s">
        <v>230</v>
      </c>
      <c r="C94" s="125">
        <v>2007</v>
      </c>
      <c r="D94" s="125" t="s">
        <v>107</v>
      </c>
      <c r="E94" s="125" t="s">
        <v>208</v>
      </c>
    </row>
    <row r="95" spans="1:5" x14ac:dyDescent="0.25">
      <c r="A95" s="42">
        <v>85</v>
      </c>
      <c r="B95" s="124" t="s">
        <v>239</v>
      </c>
      <c r="C95" s="125">
        <v>2006</v>
      </c>
      <c r="D95" s="125" t="s">
        <v>107</v>
      </c>
      <c r="E95" s="125" t="s">
        <v>208</v>
      </c>
    </row>
    <row r="96" spans="1:5" x14ac:dyDescent="0.25">
      <c r="A96" s="42">
        <v>86</v>
      </c>
      <c r="B96" s="124" t="s">
        <v>242</v>
      </c>
      <c r="C96" s="125">
        <v>2006</v>
      </c>
      <c r="D96" s="125" t="s">
        <v>107</v>
      </c>
      <c r="E96" s="125" t="s">
        <v>208</v>
      </c>
    </row>
    <row r="97" spans="1:5" x14ac:dyDescent="0.25">
      <c r="A97" s="42">
        <v>87</v>
      </c>
      <c r="B97" s="124" t="s">
        <v>322</v>
      </c>
      <c r="C97" s="125">
        <v>2007</v>
      </c>
      <c r="D97" s="125" t="s">
        <v>107</v>
      </c>
      <c r="E97" s="125" t="s">
        <v>208</v>
      </c>
    </row>
    <row r="98" spans="1:5" x14ac:dyDescent="0.25">
      <c r="A98" s="42">
        <v>88</v>
      </c>
      <c r="B98" s="124" t="s">
        <v>236</v>
      </c>
      <c r="C98" s="125">
        <v>2007</v>
      </c>
      <c r="D98" s="125" t="s">
        <v>107</v>
      </c>
      <c r="E98" s="125" t="s">
        <v>208</v>
      </c>
    </row>
    <row r="99" spans="1:5" x14ac:dyDescent="0.25">
      <c r="A99" s="42">
        <v>89</v>
      </c>
      <c r="B99" s="124" t="s">
        <v>229</v>
      </c>
      <c r="C99" s="125">
        <v>2007</v>
      </c>
      <c r="D99" s="125" t="s">
        <v>107</v>
      </c>
      <c r="E99" s="125" t="s">
        <v>208</v>
      </c>
    </row>
    <row r="100" spans="1:5" x14ac:dyDescent="0.25">
      <c r="A100" s="42">
        <v>90</v>
      </c>
      <c r="B100" s="124" t="s">
        <v>237</v>
      </c>
      <c r="C100" s="125">
        <v>2007</v>
      </c>
      <c r="D100" s="125" t="s">
        <v>107</v>
      </c>
      <c r="E100" s="125" t="s">
        <v>208</v>
      </c>
    </row>
    <row r="101" spans="1:5" x14ac:dyDescent="0.25">
      <c r="A101" s="42">
        <v>91</v>
      </c>
      <c r="B101" s="130" t="s">
        <v>249</v>
      </c>
      <c r="C101" s="131">
        <v>2004</v>
      </c>
      <c r="D101" s="131" t="s">
        <v>107</v>
      </c>
      <c r="E101" s="132" t="s">
        <v>208</v>
      </c>
    </row>
    <row r="102" spans="1:5" x14ac:dyDescent="0.25">
      <c r="A102" s="42">
        <v>92</v>
      </c>
      <c r="B102" s="124" t="s">
        <v>278</v>
      </c>
      <c r="C102" s="125">
        <v>2004</v>
      </c>
      <c r="D102" s="125" t="s">
        <v>107</v>
      </c>
      <c r="E102" s="125" t="s">
        <v>208</v>
      </c>
    </row>
    <row r="103" spans="1:5" x14ac:dyDescent="0.25">
      <c r="A103" s="42">
        <v>93</v>
      </c>
      <c r="B103" s="124" t="s">
        <v>261</v>
      </c>
      <c r="C103" s="125">
        <v>2005</v>
      </c>
      <c r="D103" s="125" t="s">
        <v>107</v>
      </c>
      <c r="E103" s="125" t="s">
        <v>208</v>
      </c>
    </row>
    <row r="104" spans="1:5" x14ac:dyDescent="0.25">
      <c r="A104" s="42">
        <v>94</v>
      </c>
      <c r="B104" s="124" t="s">
        <v>263</v>
      </c>
      <c r="C104" s="125">
        <v>2005</v>
      </c>
      <c r="D104" s="125" t="s">
        <v>107</v>
      </c>
      <c r="E104" s="125" t="s">
        <v>208</v>
      </c>
    </row>
    <row r="105" spans="1:5" x14ac:dyDescent="0.25">
      <c r="A105" s="42">
        <v>95</v>
      </c>
      <c r="B105" s="124" t="s">
        <v>275</v>
      </c>
      <c r="C105" s="125">
        <v>2004</v>
      </c>
      <c r="D105" s="125" t="s">
        <v>107</v>
      </c>
      <c r="E105" s="125" t="s">
        <v>208</v>
      </c>
    </row>
    <row r="106" spans="1:5" x14ac:dyDescent="0.25">
      <c r="A106" s="42">
        <v>96</v>
      </c>
      <c r="B106" s="124" t="s">
        <v>257</v>
      </c>
      <c r="C106" s="125">
        <v>2005</v>
      </c>
      <c r="D106" s="125" t="s">
        <v>107</v>
      </c>
      <c r="E106" s="125" t="s">
        <v>208</v>
      </c>
    </row>
    <row r="107" spans="1:5" x14ac:dyDescent="0.25">
      <c r="A107" s="42">
        <v>97</v>
      </c>
      <c r="B107" s="124" t="s">
        <v>277</v>
      </c>
      <c r="C107" s="125">
        <v>2004</v>
      </c>
      <c r="D107" s="125" t="s">
        <v>107</v>
      </c>
      <c r="E107" s="125" t="s">
        <v>208</v>
      </c>
    </row>
    <row r="108" spans="1:5" x14ac:dyDescent="0.25">
      <c r="A108" s="42">
        <v>98</v>
      </c>
      <c r="B108" s="124" t="s">
        <v>264</v>
      </c>
      <c r="C108" s="125">
        <v>2005</v>
      </c>
      <c r="D108" s="125" t="s">
        <v>107</v>
      </c>
      <c r="E108" s="125" t="s">
        <v>208</v>
      </c>
    </row>
    <row r="109" spans="1:5" x14ac:dyDescent="0.25">
      <c r="A109" s="42">
        <v>99</v>
      </c>
      <c r="B109" s="124" t="s">
        <v>266</v>
      </c>
      <c r="C109" s="125">
        <v>2005</v>
      </c>
      <c r="D109" s="125" t="s">
        <v>107</v>
      </c>
      <c r="E109" s="125" t="s">
        <v>208</v>
      </c>
    </row>
    <row r="110" spans="1:5" x14ac:dyDescent="0.25">
      <c r="A110" s="42">
        <v>100</v>
      </c>
      <c r="B110" s="124" t="s">
        <v>167</v>
      </c>
      <c r="C110" s="125">
        <v>2007</v>
      </c>
      <c r="D110" s="125" t="s">
        <v>107</v>
      </c>
      <c r="E110" s="125" t="s">
        <v>192</v>
      </c>
    </row>
    <row r="111" spans="1:5" x14ac:dyDescent="0.25">
      <c r="A111" s="42">
        <v>101</v>
      </c>
      <c r="B111" s="130" t="s">
        <v>163</v>
      </c>
      <c r="C111" s="131">
        <v>2004</v>
      </c>
      <c r="D111" s="131" t="s">
        <v>107</v>
      </c>
      <c r="E111" s="132" t="s">
        <v>192</v>
      </c>
    </row>
    <row r="112" spans="1:5" x14ac:dyDescent="0.25">
      <c r="A112" s="42">
        <v>102</v>
      </c>
      <c r="B112" s="130" t="s">
        <v>166</v>
      </c>
      <c r="C112" s="131">
        <v>2005</v>
      </c>
      <c r="D112" s="131" t="s">
        <v>107</v>
      </c>
      <c r="E112" s="132" t="s">
        <v>192</v>
      </c>
    </row>
    <row r="113" spans="1:9" x14ac:dyDescent="0.25">
      <c r="A113" s="42">
        <v>103</v>
      </c>
      <c r="B113" s="130" t="s">
        <v>165</v>
      </c>
      <c r="C113" s="131">
        <v>2005</v>
      </c>
      <c r="D113" s="131" t="s">
        <v>107</v>
      </c>
      <c r="E113" s="132" t="s">
        <v>192</v>
      </c>
    </row>
    <row r="114" spans="1:9" x14ac:dyDescent="0.25">
      <c r="A114" s="42">
        <v>104</v>
      </c>
      <c r="B114" s="130" t="s">
        <v>164</v>
      </c>
      <c r="C114" s="131">
        <v>2004</v>
      </c>
      <c r="D114" s="131" t="s">
        <v>107</v>
      </c>
      <c r="E114" s="132" t="s">
        <v>192</v>
      </c>
    </row>
    <row r="115" spans="1:9" x14ac:dyDescent="0.25">
      <c r="A115" s="42">
        <v>105</v>
      </c>
      <c r="B115" s="124" t="s">
        <v>162</v>
      </c>
      <c r="C115" s="125">
        <v>2004</v>
      </c>
      <c r="D115" s="125" t="s">
        <v>107</v>
      </c>
      <c r="E115" s="125" t="s">
        <v>192</v>
      </c>
    </row>
    <row r="116" spans="1:9" x14ac:dyDescent="0.25">
      <c r="A116" s="42">
        <v>106</v>
      </c>
      <c r="B116" s="130" t="s">
        <v>139</v>
      </c>
      <c r="C116" s="131">
        <v>2008</v>
      </c>
      <c r="D116" s="133" t="s">
        <v>107</v>
      </c>
      <c r="E116" s="132" t="s">
        <v>190</v>
      </c>
    </row>
    <row r="117" spans="1:9" x14ac:dyDescent="0.25">
      <c r="A117" s="42">
        <v>107</v>
      </c>
      <c r="B117" s="130" t="s">
        <v>140</v>
      </c>
      <c r="C117" s="131">
        <v>2008</v>
      </c>
      <c r="D117" s="133" t="s">
        <v>107</v>
      </c>
      <c r="E117" s="132" t="s">
        <v>190</v>
      </c>
    </row>
    <row r="118" spans="1:9" x14ac:dyDescent="0.25">
      <c r="A118" s="42">
        <v>108</v>
      </c>
      <c r="B118" s="124" t="s">
        <v>138</v>
      </c>
      <c r="C118" s="125">
        <v>2006</v>
      </c>
      <c r="D118" s="125" t="s">
        <v>107</v>
      </c>
      <c r="E118" s="125" t="s">
        <v>190</v>
      </c>
    </row>
    <row r="119" spans="1:9" x14ac:dyDescent="0.25">
      <c r="A119" s="42">
        <v>109</v>
      </c>
      <c r="B119" s="124" t="s">
        <v>137</v>
      </c>
      <c r="C119" s="125">
        <v>2006</v>
      </c>
      <c r="D119" s="125" t="s">
        <v>107</v>
      </c>
      <c r="E119" s="125" t="s">
        <v>190</v>
      </c>
    </row>
    <row r="120" spans="1:9" x14ac:dyDescent="0.25">
      <c r="A120" s="42">
        <v>110</v>
      </c>
      <c r="B120" s="124" t="s">
        <v>135</v>
      </c>
      <c r="C120" s="125">
        <v>2004</v>
      </c>
      <c r="D120" s="125" t="s">
        <v>107</v>
      </c>
      <c r="E120" s="125" t="s">
        <v>190</v>
      </c>
    </row>
    <row r="121" spans="1:9" x14ac:dyDescent="0.25">
      <c r="A121" s="42">
        <v>111</v>
      </c>
      <c r="B121" s="124" t="s">
        <v>134</v>
      </c>
      <c r="C121" s="125">
        <v>2004</v>
      </c>
      <c r="D121" s="125" t="s">
        <v>107</v>
      </c>
      <c r="E121" s="125" t="s">
        <v>190</v>
      </c>
    </row>
    <row r="122" spans="1:9" x14ac:dyDescent="0.25">
      <c r="A122" s="42">
        <v>112</v>
      </c>
      <c r="B122" s="124" t="s">
        <v>136</v>
      </c>
      <c r="C122" s="125">
        <v>2005</v>
      </c>
      <c r="D122" s="125" t="s">
        <v>107</v>
      </c>
      <c r="E122" s="125" t="s">
        <v>190</v>
      </c>
    </row>
    <row r="123" spans="1:9" x14ac:dyDescent="0.25">
      <c r="A123" s="42">
        <v>113</v>
      </c>
      <c r="B123" s="124" t="s">
        <v>133</v>
      </c>
      <c r="C123" s="125">
        <v>2004</v>
      </c>
      <c r="D123" s="125" t="s">
        <v>107</v>
      </c>
      <c r="E123" s="125" t="s">
        <v>190</v>
      </c>
    </row>
    <row r="124" spans="1:9" x14ac:dyDescent="0.25">
      <c r="A124" s="42">
        <v>114</v>
      </c>
      <c r="B124" s="124" t="s">
        <v>155</v>
      </c>
      <c r="C124" s="125">
        <v>2004</v>
      </c>
      <c r="D124" s="125" t="s">
        <v>107</v>
      </c>
      <c r="E124" s="125" t="s">
        <v>191</v>
      </c>
    </row>
    <row r="125" spans="1:9" x14ac:dyDescent="0.25">
      <c r="A125" s="42">
        <v>115</v>
      </c>
      <c r="B125" s="124" t="s">
        <v>156</v>
      </c>
      <c r="C125" s="125">
        <v>2004</v>
      </c>
      <c r="D125" s="125" t="s">
        <v>107</v>
      </c>
      <c r="E125" s="125" t="s">
        <v>191</v>
      </c>
    </row>
    <row r="126" spans="1:9" x14ac:dyDescent="0.25">
      <c r="A126" s="42">
        <v>116</v>
      </c>
      <c r="B126" s="130" t="s">
        <v>189</v>
      </c>
      <c r="C126" s="131">
        <v>2009</v>
      </c>
      <c r="D126" s="133" t="s">
        <v>107</v>
      </c>
      <c r="E126" s="132" t="s">
        <v>179</v>
      </c>
    </row>
    <row r="127" spans="1:9" x14ac:dyDescent="0.25">
      <c r="A127" s="57"/>
      <c r="B127" s="59"/>
      <c r="C127" s="58"/>
      <c r="D127" s="58"/>
      <c r="E127" s="58"/>
    </row>
    <row r="128" spans="1:9" ht="18" x14ac:dyDescent="0.25">
      <c r="A128" s="36" t="s">
        <v>22</v>
      </c>
      <c r="B128" s="37"/>
      <c r="C128" s="39" t="s">
        <v>58</v>
      </c>
      <c r="D128" s="39"/>
      <c r="E128" s="69"/>
      <c r="F128" s="69"/>
      <c r="G128" s="40"/>
      <c r="H128" s="38"/>
      <c r="I128" s="38"/>
    </row>
    <row r="129" spans="1:9" ht="18" x14ac:dyDescent="0.25">
      <c r="A129" s="6" t="s">
        <v>23</v>
      </c>
      <c r="B129" s="6"/>
      <c r="C129" s="39" t="s">
        <v>45</v>
      </c>
      <c r="E129" s="69"/>
      <c r="F129" s="69"/>
      <c r="G129" s="40"/>
      <c r="H129" s="38"/>
      <c r="I129" s="38"/>
    </row>
    <row r="130" spans="1:9" x14ac:dyDescent="0.25">
      <c r="A130" s="56"/>
      <c r="B130" s="61"/>
      <c r="C130" s="58"/>
      <c r="D130" s="58"/>
      <c r="E130" s="58"/>
    </row>
    <row r="131" spans="1:9" x14ac:dyDescent="0.25">
      <c r="A131" s="56"/>
      <c r="B131" s="61"/>
      <c r="C131" s="58"/>
      <c r="D131" s="58"/>
      <c r="E131" s="58"/>
    </row>
    <row r="132" spans="1:9" x14ac:dyDescent="0.25">
      <c r="A132" s="56"/>
      <c r="B132" s="61"/>
      <c r="C132" s="58"/>
      <c r="D132" s="58"/>
      <c r="E132" s="58"/>
    </row>
    <row r="133" spans="1:9" x14ac:dyDescent="0.25">
      <c r="A133" s="56"/>
      <c r="B133" s="59"/>
      <c r="C133" s="58"/>
      <c r="D133" s="58"/>
      <c r="E133" s="58"/>
    </row>
    <row r="134" spans="1:9" x14ac:dyDescent="0.25">
      <c r="A134" s="56"/>
      <c r="B134" s="61"/>
      <c r="C134" s="58"/>
      <c r="D134" s="58"/>
      <c r="E134" s="58"/>
    </row>
    <row r="135" spans="1:9" x14ac:dyDescent="0.25">
      <c r="A135" s="56"/>
      <c r="B135" s="59"/>
      <c r="C135" s="58"/>
      <c r="D135" s="58"/>
      <c r="E135" s="58"/>
    </row>
    <row r="136" spans="1:9" x14ac:dyDescent="0.25">
      <c r="A136" s="56"/>
      <c r="B136" s="61"/>
      <c r="C136" s="58"/>
      <c r="D136" s="58"/>
      <c r="E136" s="60"/>
    </row>
    <row r="137" spans="1:9" x14ac:dyDescent="0.25">
      <c r="A137" s="56"/>
      <c r="B137" s="61"/>
      <c r="C137" s="58"/>
      <c r="D137" s="58"/>
      <c r="E137" s="58"/>
    </row>
    <row r="138" spans="1:9" x14ac:dyDescent="0.25">
      <c r="A138" s="56"/>
      <c r="B138" s="61"/>
      <c r="C138" s="58"/>
      <c r="D138" s="58"/>
      <c r="E138" s="58"/>
    </row>
    <row r="139" spans="1:9" x14ac:dyDescent="0.25">
      <c r="A139" s="56"/>
      <c r="B139" s="61"/>
      <c r="C139" s="58"/>
      <c r="D139" s="58"/>
      <c r="E139" s="60"/>
    </row>
    <row r="140" spans="1:9" x14ac:dyDescent="0.25">
      <c r="A140" s="56"/>
      <c r="B140" s="59"/>
      <c r="C140" s="62"/>
      <c r="D140" s="63"/>
      <c r="E140" s="64"/>
    </row>
    <row r="141" spans="1:9" x14ac:dyDescent="0.25">
      <c r="A141" s="56"/>
      <c r="B141" s="59"/>
      <c r="C141" s="58"/>
      <c r="D141" s="58"/>
      <c r="E141" s="58"/>
    </row>
    <row r="142" spans="1:9" x14ac:dyDescent="0.25">
      <c r="A142" s="56"/>
      <c r="B142" s="61"/>
      <c r="C142" s="58"/>
      <c r="D142" s="58"/>
      <c r="E142" s="60"/>
    </row>
    <row r="143" spans="1:9" x14ac:dyDescent="0.25">
      <c r="A143" s="56"/>
      <c r="B143" s="61"/>
      <c r="C143" s="58"/>
      <c r="D143" s="58"/>
      <c r="E143" s="58"/>
    </row>
    <row r="144" spans="1:9" x14ac:dyDescent="0.25">
      <c r="A144" s="56"/>
      <c r="B144" s="61"/>
      <c r="C144" s="58"/>
      <c r="D144" s="58"/>
      <c r="E144" s="58"/>
    </row>
    <row r="145" spans="1:5" x14ac:dyDescent="0.25">
      <c r="A145" s="56"/>
      <c r="B145" s="61"/>
      <c r="C145" s="58"/>
      <c r="D145" s="58"/>
      <c r="E145" s="58"/>
    </row>
    <row r="146" spans="1:5" x14ac:dyDescent="0.25">
      <c r="A146" s="56"/>
      <c r="B146" s="59"/>
      <c r="C146" s="58"/>
      <c r="D146" s="58"/>
      <c r="E146" s="58"/>
    </row>
    <row r="147" spans="1:5" x14ac:dyDescent="0.25">
      <c r="A147" s="56"/>
      <c r="B147" s="61"/>
      <c r="C147" s="58"/>
      <c r="D147" s="58"/>
      <c r="E147" s="60"/>
    </row>
    <row r="148" spans="1:5" x14ac:dyDescent="0.25">
      <c r="A148" s="56"/>
      <c r="B148" s="61"/>
      <c r="C148" s="58"/>
      <c r="D148" s="58"/>
      <c r="E148" s="58"/>
    </row>
    <row r="149" spans="1:5" x14ac:dyDescent="0.25">
      <c r="A149" s="56"/>
      <c r="B149" s="61"/>
      <c r="C149" s="58"/>
      <c r="D149" s="58"/>
      <c r="E149" s="58"/>
    </row>
    <row r="150" spans="1:5" x14ac:dyDescent="0.25">
      <c r="A150" s="56"/>
      <c r="B150" s="59"/>
      <c r="C150" s="58"/>
      <c r="D150" s="58"/>
      <c r="E150" s="60"/>
    </row>
    <row r="151" spans="1:5" x14ac:dyDescent="0.25">
      <c r="A151" s="56"/>
      <c r="B151" s="61"/>
      <c r="C151" s="58"/>
      <c r="D151" s="58"/>
      <c r="E151" s="58"/>
    </row>
    <row r="152" spans="1:5" x14ac:dyDescent="0.25">
      <c r="A152" s="56"/>
      <c r="B152" s="59"/>
      <c r="C152" s="58"/>
      <c r="D152" s="58"/>
      <c r="E152" s="58"/>
    </row>
    <row r="153" spans="1:5" x14ac:dyDescent="0.25">
      <c r="A153" s="56"/>
      <c r="B153" s="59"/>
      <c r="C153" s="58"/>
      <c r="D153" s="58"/>
      <c r="E153" s="58"/>
    </row>
    <row r="154" spans="1:5" x14ac:dyDescent="0.25">
      <c r="A154" s="56"/>
      <c r="B154" s="59"/>
      <c r="C154" s="58"/>
      <c r="D154" s="58"/>
      <c r="E154" s="58"/>
    </row>
    <row r="155" spans="1:5" x14ac:dyDescent="0.25">
      <c r="A155" s="56"/>
      <c r="B155" s="59"/>
      <c r="C155" s="58"/>
      <c r="D155" s="58"/>
      <c r="E155" s="58"/>
    </row>
    <row r="156" spans="1:5" x14ac:dyDescent="0.25">
      <c r="A156" s="56"/>
      <c r="B156" s="59"/>
      <c r="C156" s="58"/>
      <c r="D156" s="58"/>
      <c r="E156" s="58"/>
    </row>
    <row r="157" spans="1:5" x14ac:dyDescent="0.25">
      <c r="A157" s="56"/>
      <c r="B157" s="59"/>
      <c r="C157" s="58"/>
      <c r="D157" s="58"/>
      <c r="E157" s="58"/>
    </row>
    <row r="158" spans="1:5" x14ac:dyDescent="0.25">
      <c r="A158" s="56"/>
      <c r="B158" s="59"/>
      <c r="C158" s="58"/>
      <c r="D158" s="58"/>
      <c r="E158" s="58"/>
    </row>
    <row r="159" spans="1:5" x14ac:dyDescent="0.25">
      <c r="A159" s="56"/>
      <c r="B159" s="59"/>
      <c r="C159" s="58"/>
      <c r="D159" s="58"/>
      <c r="E159" s="58"/>
    </row>
    <row r="160" spans="1:5" x14ac:dyDescent="0.25">
      <c r="A160" s="56"/>
      <c r="B160" s="59"/>
      <c r="C160" s="58"/>
      <c r="D160" s="58"/>
      <c r="E160" s="58"/>
    </row>
    <row r="161" spans="1:5" x14ac:dyDescent="0.25">
      <c r="A161" s="56"/>
      <c r="B161" s="59"/>
      <c r="C161" s="58"/>
      <c r="D161" s="58"/>
      <c r="E161" s="58"/>
    </row>
    <row r="162" spans="1:5" x14ac:dyDescent="0.25">
      <c r="A162" s="56"/>
      <c r="B162" s="59"/>
      <c r="C162" s="58"/>
      <c r="D162" s="58"/>
      <c r="E162" s="58"/>
    </row>
    <row r="163" spans="1:5" x14ac:dyDescent="0.25">
      <c r="A163" s="56"/>
      <c r="B163" s="59"/>
      <c r="C163" s="58"/>
      <c r="D163" s="58"/>
      <c r="E163" s="58"/>
    </row>
    <row r="164" spans="1:5" x14ac:dyDescent="0.25">
      <c r="A164" s="56"/>
      <c r="B164" s="59"/>
      <c r="C164" s="58"/>
      <c r="D164" s="58"/>
      <c r="E164" s="58"/>
    </row>
    <row r="165" spans="1:5" x14ac:dyDescent="0.25">
      <c r="A165" s="56"/>
      <c r="B165" s="59"/>
      <c r="C165" s="58"/>
      <c r="D165" s="58"/>
      <c r="E165" s="58"/>
    </row>
    <row r="166" spans="1:5" x14ac:dyDescent="0.25">
      <c r="A166" s="56"/>
      <c r="B166" s="59"/>
      <c r="C166" s="58"/>
      <c r="D166" s="58"/>
      <c r="E166" s="58"/>
    </row>
    <row r="167" spans="1:5" x14ac:dyDescent="0.25">
      <c r="A167" s="56"/>
      <c r="B167" s="59"/>
      <c r="C167" s="58"/>
      <c r="D167" s="58"/>
      <c r="E167" s="58"/>
    </row>
    <row r="168" spans="1:5" x14ac:dyDescent="0.25">
      <c r="A168" s="56"/>
      <c r="B168" s="59"/>
      <c r="C168" s="58"/>
      <c r="D168" s="58"/>
      <c r="E168" s="58"/>
    </row>
    <row r="169" spans="1:5" x14ac:dyDescent="0.25">
      <c r="A169" s="56"/>
      <c r="B169" s="59"/>
      <c r="C169" s="58"/>
      <c r="D169" s="58"/>
      <c r="E169" s="58"/>
    </row>
    <row r="170" spans="1:5" s="55" customFormat="1" x14ac:dyDescent="0.25">
      <c r="A170" s="56"/>
      <c r="B170" s="59"/>
      <c r="C170" s="58"/>
      <c r="D170" s="58"/>
      <c r="E170" s="58"/>
    </row>
    <row r="171" spans="1:5" s="55" customFormat="1" x14ac:dyDescent="0.25">
      <c r="B171" s="65"/>
      <c r="C171" s="65"/>
      <c r="D171" s="65"/>
      <c r="E171" s="65"/>
    </row>
    <row r="172" spans="1:5" s="55" customFormat="1" x14ac:dyDescent="0.25">
      <c r="B172" s="65"/>
      <c r="C172" s="65"/>
      <c r="D172" s="65"/>
      <c r="E172" s="65"/>
    </row>
    <row r="173" spans="1:5" s="55" customFormat="1" x14ac:dyDescent="0.25">
      <c r="B173" s="65"/>
      <c r="C173" s="65"/>
      <c r="D173" s="65"/>
      <c r="E173" s="65"/>
    </row>
    <row r="174" spans="1:5" s="55" customFormat="1" x14ac:dyDescent="0.25">
      <c r="B174" s="65"/>
      <c r="C174" s="65"/>
      <c r="D174" s="65"/>
      <c r="E174" s="65"/>
    </row>
    <row r="175" spans="1:5" s="55" customFormat="1" x14ac:dyDescent="0.25">
      <c r="B175" s="65"/>
      <c r="C175" s="65"/>
      <c r="D175" s="65"/>
      <c r="E175" s="65"/>
    </row>
    <row r="176" spans="1:5" s="55" customFormat="1" x14ac:dyDescent="0.25">
      <c r="B176" s="65"/>
      <c r="C176" s="65"/>
      <c r="D176" s="65"/>
      <c r="E176" s="65"/>
    </row>
    <row r="177" spans="2:5" s="55" customFormat="1" x14ac:dyDescent="0.25">
      <c r="B177" s="65"/>
      <c r="C177" s="65"/>
      <c r="D177" s="65"/>
      <c r="E177" s="65"/>
    </row>
    <row r="178" spans="2:5" s="55" customFormat="1" x14ac:dyDescent="0.25">
      <c r="B178" s="65"/>
      <c r="C178" s="65"/>
      <c r="D178" s="65"/>
      <c r="E178" s="65"/>
    </row>
    <row r="179" spans="2:5" s="55" customFormat="1" x14ac:dyDescent="0.25">
      <c r="B179" s="65"/>
      <c r="C179" s="65"/>
      <c r="D179" s="65"/>
      <c r="E179" s="65"/>
    </row>
    <row r="180" spans="2:5" s="55" customFormat="1" x14ac:dyDescent="0.25">
      <c r="B180" s="65"/>
      <c r="C180" s="65"/>
      <c r="D180" s="65"/>
      <c r="E180" s="65"/>
    </row>
    <row r="181" spans="2:5" s="55" customFormat="1" x14ac:dyDescent="0.25">
      <c r="B181" s="65"/>
      <c r="C181" s="65"/>
      <c r="D181" s="65"/>
      <c r="E181" s="65"/>
    </row>
    <row r="182" spans="2:5" s="55" customFormat="1" x14ac:dyDescent="0.25">
      <c r="B182" s="65"/>
      <c r="C182" s="65"/>
      <c r="D182" s="65"/>
      <c r="E182" s="65"/>
    </row>
    <row r="183" spans="2:5" s="55" customFormat="1" x14ac:dyDescent="0.25">
      <c r="B183" s="65"/>
      <c r="C183" s="65"/>
      <c r="D183" s="65"/>
      <c r="E183" s="65"/>
    </row>
    <row r="184" spans="2:5" s="55" customFormat="1" x14ac:dyDescent="0.25">
      <c r="B184" s="65"/>
      <c r="C184" s="65"/>
      <c r="D184" s="65"/>
      <c r="E184" s="65"/>
    </row>
    <row r="185" spans="2:5" s="55" customFormat="1" x14ac:dyDescent="0.25">
      <c r="B185" s="65"/>
      <c r="C185" s="65"/>
      <c r="D185" s="65"/>
      <c r="E185" s="65"/>
    </row>
    <row r="186" spans="2:5" s="55" customFormat="1" x14ac:dyDescent="0.25">
      <c r="B186" s="65"/>
      <c r="C186" s="65"/>
      <c r="D186" s="65"/>
      <c r="E186" s="65"/>
    </row>
    <row r="187" spans="2:5" s="55" customFormat="1" x14ac:dyDescent="0.25">
      <c r="B187" s="65"/>
      <c r="C187" s="65"/>
      <c r="D187" s="65"/>
      <c r="E187" s="65"/>
    </row>
    <row r="188" spans="2:5" s="55" customFormat="1" x14ac:dyDescent="0.25">
      <c r="B188" s="65"/>
      <c r="C188" s="65"/>
      <c r="D188" s="65"/>
      <c r="E188" s="65"/>
    </row>
    <row r="189" spans="2:5" s="55" customFormat="1" x14ac:dyDescent="0.25">
      <c r="B189" s="65"/>
      <c r="C189" s="65"/>
      <c r="D189" s="65"/>
      <c r="E189" s="65"/>
    </row>
    <row r="190" spans="2:5" s="55" customFormat="1" x14ac:dyDescent="0.25">
      <c r="B190" s="65"/>
      <c r="C190" s="65"/>
      <c r="D190" s="65"/>
      <c r="E190" s="65"/>
    </row>
    <row r="191" spans="2:5" s="55" customFormat="1" x14ac:dyDescent="0.25">
      <c r="B191" s="65"/>
      <c r="C191" s="65"/>
      <c r="D191" s="65"/>
      <c r="E191" s="65"/>
    </row>
    <row r="192" spans="2:5" s="55" customFormat="1" x14ac:dyDescent="0.25">
      <c r="B192" s="65"/>
      <c r="C192" s="65"/>
      <c r="D192" s="65"/>
      <c r="E192" s="65"/>
    </row>
    <row r="193" spans="2:5" s="55" customFormat="1" x14ac:dyDescent="0.25">
      <c r="B193" s="65"/>
      <c r="C193" s="65"/>
      <c r="D193" s="65"/>
      <c r="E193" s="65"/>
    </row>
    <row r="194" spans="2:5" s="55" customFormat="1" x14ac:dyDescent="0.25">
      <c r="B194" s="65"/>
      <c r="C194" s="65"/>
      <c r="D194" s="65"/>
      <c r="E194" s="65"/>
    </row>
    <row r="195" spans="2:5" s="55" customFormat="1" x14ac:dyDescent="0.25">
      <c r="B195" s="65"/>
      <c r="C195" s="65"/>
      <c r="D195" s="65"/>
      <c r="E195" s="65"/>
    </row>
    <row r="196" spans="2:5" s="55" customFormat="1" x14ac:dyDescent="0.25">
      <c r="B196" s="65"/>
      <c r="C196" s="65"/>
      <c r="D196" s="65"/>
      <c r="E196" s="65"/>
    </row>
    <row r="197" spans="2:5" s="55" customFormat="1" x14ac:dyDescent="0.25">
      <c r="B197" s="65"/>
      <c r="C197" s="65"/>
      <c r="D197" s="65"/>
      <c r="E197" s="65"/>
    </row>
    <row r="198" spans="2:5" s="55" customFormat="1" x14ac:dyDescent="0.25">
      <c r="B198" s="65"/>
      <c r="C198" s="65"/>
      <c r="D198" s="65"/>
      <c r="E198" s="65"/>
    </row>
    <row r="199" spans="2:5" s="55" customFormat="1" x14ac:dyDescent="0.25">
      <c r="B199" s="65"/>
      <c r="C199" s="65"/>
      <c r="D199" s="65"/>
      <c r="E199" s="65"/>
    </row>
    <row r="200" spans="2:5" s="55" customFormat="1" x14ac:dyDescent="0.25">
      <c r="B200" s="65"/>
      <c r="C200" s="65"/>
      <c r="D200" s="65"/>
      <c r="E200" s="65"/>
    </row>
    <row r="201" spans="2:5" s="55" customFormat="1" x14ac:dyDescent="0.25">
      <c r="B201" s="65"/>
      <c r="C201" s="65"/>
      <c r="D201" s="65"/>
      <c r="E201" s="65"/>
    </row>
    <row r="202" spans="2:5" s="55" customFormat="1" x14ac:dyDescent="0.25">
      <c r="B202" s="65"/>
      <c r="C202" s="65"/>
      <c r="D202" s="65"/>
      <c r="E202" s="65"/>
    </row>
    <row r="203" spans="2:5" s="55" customFormat="1" x14ac:dyDescent="0.25">
      <c r="B203" s="65"/>
      <c r="C203" s="65"/>
      <c r="D203" s="65"/>
      <c r="E203" s="65"/>
    </row>
    <row r="204" spans="2:5" s="55" customFormat="1" x14ac:dyDescent="0.25">
      <c r="B204" s="65"/>
      <c r="C204" s="65"/>
      <c r="D204" s="65"/>
      <c r="E204" s="65"/>
    </row>
    <row r="205" spans="2:5" s="55" customFormat="1" x14ac:dyDescent="0.25">
      <c r="B205" s="65"/>
      <c r="C205" s="65"/>
      <c r="D205" s="65"/>
      <c r="E205" s="65"/>
    </row>
    <row r="206" spans="2:5" s="55" customFormat="1" x14ac:dyDescent="0.25">
      <c r="B206" s="65"/>
      <c r="C206" s="65"/>
      <c r="D206" s="65"/>
      <c r="E206" s="65"/>
    </row>
    <row r="207" spans="2:5" s="55" customFormat="1" x14ac:dyDescent="0.25">
      <c r="B207" s="65"/>
      <c r="C207" s="65"/>
      <c r="D207" s="65"/>
      <c r="E207" s="65"/>
    </row>
    <row r="208" spans="2:5" s="55" customFormat="1" x14ac:dyDescent="0.25">
      <c r="B208" s="65"/>
      <c r="C208" s="65"/>
      <c r="D208" s="65"/>
      <c r="E208" s="65"/>
    </row>
    <row r="209" spans="2:5" s="55" customFormat="1" x14ac:dyDescent="0.25">
      <c r="B209" s="65"/>
      <c r="C209" s="65"/>
      <c r="D209" s="65"/>
      <c r="E209" s="65"/>
    </row>
    <row r="210" spans="2:5" s="55" customFormat="1" x14ac:dyDescent="0.25">
      <c r="B210" s="65"/>
      <c r="C210" s="65"/>
      <c r="D210" s="65"/>
      <c r="E210" s="65"/>
    </row>
    <row r="211" spans="2:5" s="55" customFormat="1" x14ac:dyDescent="0.25">
      <c r="B211" s="65"/>
      <c r="C211" s="65"/>
      <c r="D211" s="65"/>
      <c r="E211" s="65"/>
    </row>
    <row r="212" spans="2:5" s="55" customFormat="1" x14ac:dyDescent="0.25"/>
    <row r="213" spans="2:5" s="55" customFormat="1" x14ac:dyDescent="0.25"/>
    <row r="214" spans="2:5" s="55" customFormat="1" x14ac:dyDescent="0.25"/>
    <row r="215" spans="2:5" s="55" customFormat="1" x14ac:dyDescent="0.25"/>
    <row r="216" spans="2:5" s="55" customFormat="1" x14ac:dyDescent="0.25"/>
    <row r="217" spans="2:5" s="55" customFormat="1" x14ac:dyDescent="0.25"/>
    <row r="218" spans="2:5" s="55" customFormat="1" x14ac:dyDescent="0.25"/>
    <row r="219" spans="2:5" s="55" customFormat="1" x14ac:dyDescent="0.25"/>
    <row r="220" spans="2:5" s="55" customFormat="1" x14ac:dyDescent="0.25"/>
    <row r="221" spans="2:5" s="55" customFormat="1" x14ac:dyDescent="0.25"/>
    <row r="222" spans="2:5" s="55" customFormat="1" x14ac:dyDescent="0.25"/>
    <row r="223" spans="2:5" s="55" customFormat="1" x14ac:dyDescent="0.25"/>
    <row r="224" spans="2:5" s="55" customFormat="1" x14ac:dyDescent="0.25"/>
    <row r="225" s="55" customFormat="1" x14ac:dyDescent="0.25"/>
    <row r="226" s="55" customFormat="1" x14ac:dyDescent="0.25"/>
    <row r="227" s="55" customFormat="1" x14ac:dyDescent="0.25"/>
    <row r="228" s="55" customFormat="1" x14ac:dyDescent="0.25"/>
    <row r="229" s="55" customFormat="1" x14ac:dyDescent="0.25"/>
    <row r="230" s="55" customFormat="1" x14ac:dyDescent="0.25"/>
    <row r="231" s="55" customFormat="1" x14ac:dyDescent="0.25"/>
    <row r="232" s="55" customFormat="1" x14ac:dyDescent="0.25"/>
    <row r="233" s="55" customFormat="1" x14ac:dyDescent="0.25"/>
    <row r="234" s="55" customFormat="1" x14ac:dyDescent="0.25"/>
    <row r="235" s="55" customFormat="1" x14ac:dyDescent="0.25"/>
    <row r="236" s="55" customFormat="1" x14ac:dyDescent="0.25"/>
    <row r="237" s="55" customFormat="1" x14ac:dyDescent="0.25"/>
    <row r="238" s="55" customFormat="1" x14ac:dyDescent="0.25"/>
    <row r="239" s="55" customFormat="1" x14ac:dyDescent="0.25"/>
    <row r="240" s="55" customFormat="1" x14ac:dyDescent="0.25"/>
    <row r="241" s="55" customFormat="1" x14ac:dyDescent="0.25"/>
    <row r="242" s="55" customFormat="1" x14ac:dyDescent="0.25"/>
    <row r="243" s="55" customFormat="1" x14ac:dyDescent="0.25"/>
    <row r="244" s="55" customFormat="1" x14ac:dyDescent="0.25"/>
    <row r="245" s="55" customFormat="1" x14ac:dyDescent="0.25"/>
    <row r="246" s="55" customFormat="1" x14ac:dyDescent="0.25"/>
    <row r="247" s="55" customFormat="1" x14ac:dyDescent="0.25"/>
    <row r="248" s="55" customFormat="1" x14ac:dyDescent="0.25"/>
    <row r="249" s="55" customFormat="1" x14ac:dyDescent="0.25"/>
    <row r="250" s="55" customFormat="1" x14ac:dyDescent="0.25"/>
    <row r="251" s="55" customFormat="1" x14ac:dyDescent="0.25"/>
    <row r="252" s="55" customFormat="1" x14ac:dyDescent="0.25"/>
    <row r="253" s="55" customFormat="1" x14ac:dyDescent="0.25"/>
    <row r="254" s="55" customFormat="1" x14ac:dyDescent="0.25"/>
    <row r="255" s="55" customFormat="1" x14ac:dyDescent="0.25"/>
    <row r="256" s="55" customFormat="1" x14ac:dyDescent="0.25"/>
    <row r="257" s="55" customFormat="1" x14ac:dyDescent="0.25"/>
    <row r="258" s="55" customFormat="1" x14ac:dyDescent="0.25"/>
    <row r="259" s="55" customFormat="1" x14ac:dyDescent="0.25"/>
    <row r="260" s="55" customFormat="1" x14ac:dyDescent="0.25"/>
    <row r="261" s="55" customFormat="1" x14ac:dyDescent="0.25"/>
    <row r="262" s="55" customFormat="1" x14ac:dyDescent="0.25"/>
    <row r="263" s="55" customFormat="1" x14ac:dyDescent="0.25"/>
    <row r="264" s="55" customFormat="1" x14ac:dyDescent="0.25"/>
    <row r="265" s="55" customFormat="1" x14ac:dyDescent="0.25"/>
    <row r="266" s="55" customFormat="1" x14ac:dyDescent="0.25"/>
    <row r="267" s="55" customFormat="1" x14ac:dyDescent="0.25"/>
    <row r="268" s="55" customFormat="1" x14ac:dyDescent="0.25"/>
    <row r="269" s="55" customFormat="1" x14ac:dyDescent="0.25"/>
    <row r="270" s="55" customFormat="1" x14ac:dyDescent="0.25"/>
    <row r="271" s="55" customFormat="1" x14ac:dyDescent="0.25"/>
    <row r="272" s="55" customFormat="1" x14ac:dyDescent="0.25"/>
    <row r="273" s="55" customFormat="1" x14ac:dyDescent="0.25"/>
    <row r="274" s="55" customFormat="1" x14ac:dyDescent="0.25"/>
    <row r="275" s="55" customFormat="1" x14ac:dyDescent="0.25"/>
    <row r="276" s="55" customFormat="1" x14ac:dyDescent="0.25"/>
    <row r="277" s="55" customFormat="1" x14ac:dyDescent="0.25"/>
    <row r="278" s="55" customFormat="1" x14ac:dyDescent="0.25"/>
    <row r="279" s="55" customFormat="1" x14ac:dyDescent="0.25"/>
    <row r="280" s="55" customFormat="1" x14ac:dyDescent="0.25"/>
    <row r="281" s="55" customFormat="1" x14ac:dyDescent="0.25"/>
    <row r="282" s="55" customFormat="1" x14ac:dyDescent="0.25"/>
    <row r="283" s="55" customFormat="1" x14ac:dyDescent="0.25"/>
    <row r="284" s="55" customFormat="1" x14ac:dyDescent="0.25"/>
    <row r="285" s="55" customFormat="1" x14ac:dyDescent="0.25"/>
    <row r="286" s="55" customFormat="1" x14ac:dyDescent="0.25"/>
    <row r="287" s="55" customFormat="1" x14ac:dyDescent="0.25"/>
    <row r="288" s="55" customFormat="1" x14ac:dyDescent="0.25"/>
    <row r="289" s="55" customFormat="1" x14ac:dyDescent="0.25"/>
    <row r="290" s="55" customFormat="1" x14ac:dyDescent="0.25"/>
    <row r="291" s="55" customFormat="1" x14ac:dyDescent="0.25"/>
    <row r="292" s="55" customFormat="1" x14ac:dyDescent="0.25"/>
    <row r="293" s="55" customFormat="1" x14ac:dyDescent="0.25"/>
    <row r="294" s="55" customFormat="1" x14ac:dyDescent="0.25"/>
    <row r="295" s="55" customFormat="1" x14ac:dyDescent="0.25"/>
    <row r="296" s="55" customFormat="1" x14ac:dyDescent="0.25"/>
    <row r="297" s="55" customFormat="1" x14ac:dyDescent="0.25"/>
    <row r="298" s="55" customFormat="1" x14ac:dyDescent="0.25"/>
    <row r="299" s="55" customFormat="1" x14ac:dyDescent="0.25"/>
    <row r="300" s="55" customFormat="1" x14ac:dyDescent="0.25"/>
    <row r="301" s="55" customFormat="1" x14ac:dyDescent="0.25"/>
    <row r="302" s="55" customFormat="1" x14ac:dyDescent="0.25"/>
    <row r="303" s="55" customFormat="1" x14ac:dyDescent="0.25"/>
    <row r="304" s="55" customFormat="1" x14ac:dyDescent="0.25"/>
    <row r="305" spans="1:5" s="55" customFormat="1" x14ac:dyDescent="0.25"/>
    <row r="306" spans="1:5" s="55" customFormat="1" x14ac:dyDescent="0.25"/>
    <row r="307" spans="1:5" s="55" customFormat="1" x14ac:dyDescent="0.25"/>
    <row r="308" spans="1:5" s="55" customFormat="1" x14ac:dyDescent="0.25"/>
    <row r="309" spans="1:5" s="55" customFormat="1" x14ac:dyDescent="0.25"/>
    <row r="310" spans="1:5" s="55" customFormat="1" x14ac:dyDescent="0.25"/>
    <row r="311" spans="1:5" s="55" customFormat="1" x14ac:dyDescent="0.25"/>
    <row r="312" spans="1:5" s="55" customFormat="1" x14ac:dyDescent="0.25"/>
    <row r="313" spans="1:5" s="55" customFormat="1" x14ac:dyDescent="0.25"/>
    <row r="314" spans="1:5" s="55" customFormat="1" x14ac:dyDescent="0.25"/>
    <row r="315" spans="1:5" s="55" customFormat="1" x14ac:dyDescent="0.25"/>
    <row r="316" spans="1:5" s="55" customFormat="1" x14ac:dyDescent="0.25"/>
    <row r="317" spans="1:5" x14ac:dyDescent="0.25">
      <c r="A317" s="55"/>
      <c r="B317" s="55"/>
      <c r="C317" s="55"/>
      <c r="D317" s="55"/>
      <c r="E317" s="55"/>
    </row>
  </sheetData>
  <sortState ref="B11:E126">
    <sortCondition ref="D11:D126"/>
  </sortState>
  <mergeCells count="12">
    <mergeCell ref="A9:A10"/>
    <mergeCell ref="B9:B10"/>
    <mergeCell ref="C9:C10"/>
    <mergeCell ref="D9:D10"/>
    <mergeCell ref="E9:E10"/>
    <mergeCell ref="A5:E5"/>
    <mergeCell ref="A7:E7"/>
    <mergeCell ref="A1:E1"/>
    <mergeCell ref="A2:E2"/>
    <mergeCell ref="A3:E3"/>
    <mergeCell ref="A4:E4"/>
    <mergeCell ref="A6:E6"/>
  </mergeCells>
  <pageMargins left="0.51181102362204722" right="0.11811023622047245" top="0.74803149606299213" bottom="0.35433070866141736" header="0.31496062992125984" footer="0.31496062992125984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65"/>
  <sheetViews>
    <sheetView topLeftCell="A25" workbookViewId="0">
      <selection activeCell="D27" sqref="D27:D43"/>
    </sheetView>
  </sheetViews>
  <sheetFormatPr defaultRowHeight="15" x14ac:dyDescent="0.25"/>
  <cols>
    <col min="1" max="1" width="5.42578125" customWidth="1"/>
    <col min="2" max="2" width="26.42578125" customWidth="1"/>
    <col min="3" max="3" width="7.85546875" customWidth="1"/>
    <col min="4" max="4" width="13.28515625" customWidth="1"/>
    <col min="5" max="5" width="31.85546875" customWidth="1"/>
  </cols>
  <sheetData>
    <row r="1" spans="1:8" x14ac:dyDescent="0.25">
      <c r="A1" s="268" t="s">
        <v>46</v>
      </c>
      <c r="B1" s="268"/>
      <c r="C1" s="268"/>
      <c r="D1" s="268"/>
      <c r="E1" s="268"/>
    </row>
    <row r="2" spans="1:8" x14ac:dyDescent="0.25">
      <c r="A2" s="268" t="s">
        <v>47</v>
      </c>
      <c r="B2" s="268"/>
      <c r="C2" s="268"/>
      <c r="D2" s="268"/>
      <c r="E2" s="268"/>
    </row>
    <row r="3" spans="1:8" x14ac:dyDescent="0.25">
      <c r="A3" s="268" t="s">
        <v>54</v>
      </c>
      <c r="B3" s="268"/>
      <c r="C3" s="268"/>
      <c r="D3" s="268"/>
      <c r="E3" s="268"/>
    </row>
    <row r="4" spans="1:8" x14ac:dyDescent="0.25">
      <c r="A4" s="266" t="s">
        <v>60</v>
      </c>
      <c r="B4" s="266"/>
      <c r="C4" s="266"/>
      <c r="D4" s="266"/>
      <c r="E4" s="266"/>
    </row>
    <row r="5" spans="1:8" x14ac:dyDescent="0.25">
      <c r="A5" s="266" t="s">
        <v>59</v>
      </c>
      <c r="B5" s="266"/>
      <c r="C5" s="266"/>
      <c r="D5" s="266"/>
      <c r="E5" s="266"/>
    </row>
    <row r="6" spans="1:8" x14ac:dyDescent="0.25">
      <c r="A6" s="269" t="s">
        <v>19</v>
      </c>
      <c r="B6" s="269"/>
      <c r="C6" s="269"/>
      <c r="D6" s="269"/>
      <c r="E6" s="269"/>
    </row>
    <row r="7" spans="1:8" x14ac:dyDescent="0.25">
      <c r="A7" s="7"/>
      <c r="B7" s="7"/>
      <c r="C7" s="7"/>
      <c r="D7" s="7"/>
      <c r="E7" s="7"/>
    </row>
    <row r="8" spans="1:8" x14ac:dyDescent="0.25">
      <c r="A8" s="6"/>
      <c r="B8" s="6" t="s">
        <v>20</v>
      </c>
      <c r="C8" s="6"/>
      <c r="D8" s="6"/>
      <c r="E8" s="6" t="s">
        <v>61</v>
      </c>
    </row>
    <row r="9" spans="1:8" x14ac:dyDescent="0.25">
      <c r="A9" s="270" t="s">
        <v>0</v>
      </c>
      <c r="B9" s="265" t="s">
        <v>1</v>
      </c>
      <c r="C9" s="270" t="s">
        <v>9</v>
      </c>
      <c r="D9" s="270" t="s">
        <v>44</v>
      </c>
      <c r="E9" s="270" t="s">
        <v>55</v>
      </c>
    </row>
    <row r="10" spans="1:8" x14ac:dyDescent="0.25">
      <c r="A10" s="271"/>
      <c r="B10" s="265"/>
      <c r="C10" s="271"/>
      <c r="D10" s="271"/>
      <c r="E10" s="271"/>
    </row>
    <row r="11" spans="1:8" x14ac:dyDescent="0.25">
      <c r="A11" s="42">
        <v>1</v>
      </c>
      <c r="B11" s="127" t="s">
        <v>98</v>
      </c>
      <c r="C11" s="132">
        <v>2002</v>
      </c>
      <c r="D11" s="132">
        <v>1</v>
      </c>
      <c r="E11" s="132" t="s">
        <v>90</v>
      </c>
    </row>
    <row r="12" spans="1:8" x14ac:dyDescent="0.25">
      <c r="A12" s="42">
        <v>2</v>
      </c>
      <c r="B12" s="124" t="s">
        <v>100</v>
      </c>
      <c r="C12" s="125">
        <v>2002</v>
      </c>
      <c r="D12" s="125">
        <v>1</v>
      </c>
      <c r="E12" s="132" t="s">
        <v>90</v>
      </c>
    </row>
    <row r="13" spans="1:8" x14ac:dyDescent="0.25">
      <c r="A13" s="42">
        <v>3</v>
      </c>
      <c r="B13" s="124" t="s">
        <v>172</v>
      </c>
      <c r="C13" s="125">
        <v>2003</v>
      </c>
      <c r="D13" s="125">
        <v>1</v>
      </c>
      <c r="E13" s="132" t="s">
        <v>90</v>
      </c>
      <c r="F13" s="98"/>
      <c r="G13" s="55"/>
      <c r="H13" s="55"/>
    </row>
    <row r="14" spans="1:8" x14ac:dyDescent="0.25">
      <c r="A14" s="42">
        <v>4</v>
      </c>
      <c r="B14" s="127" t="s">
        <v>169</v>
      </c>
      <c r="C14" s="128">
        <v>2001</v>
      </c>
      <c r="D14" s="129">
        <v>1</v>
      </c>
      <c r="E14" s="132" t="s">
        <v>90</v>
      </c>
      <c r="F14" s="98"/>
      <c r="G14" s="55"/>
      <c r="H14" s="55"/>
    </row>
    <row r="15" spans="1:8" x14ac:dyDescent="0.25">
      <c r="A15" s="42">
        <v>5</v>
      </c>
      <c r="B15" s="127" t="s">
        <v>97</v>
      </c>
      <c r="C15" s="128">
        <v>2000</v>
      </c>
      <c r="D15" s="129">
        <v>1</v>
      </c>
      <c r="E15" s="132" t="s">
        <v>90</v>
      </c>
      <c r="F15" s="98"/>
      <c r="G15" s="55"/>
      <c r="H15" s="55"/>
    </row>
    <row r="16" spans="1:8" x14ac:dyDescent="0.25">
      <c r="A16" s="42">
        <v>6</v>
      </c>
      <c r="B16" s="130" t="s">
        <v>170</v>
      </c>
      <c r="C16" s="131">
        <v>2001</v>
      </c>
      <c r="D16" s="131">
        <v>1</v>
      </c>
      <c r="E16" s="132" t="s">
        <v>90</v>
      </c>
      <c r="F16" s="98"/>
      <c r="G16" s="55"/>
      <c r="H16" s="55"/>
    </row>
    <row r="17" spans="1:8" x14ac:dyDescent="0.25">
      <c r="A17" s="42">
        <v>7</v>
      </c>
      <c r="B17" s="130" t="s">
        <v>96</v>
      </c>
      <c r="C17" s="131">
        <v>1999</v>
      </c>
      <c r="D17" s="131">
        <v>1</v>
      </c>
      <c r="E17" s="132" t="s">
        <v>90</v>
      </c>
      <c r="F17" s="98"/>
      <c r="G17" s="55"/>
      <c r="H17" s="55"/>
    </row>
    <row r="18" spans="1:8" x14ac:dyDescent="0.25">
      <c r="A18" s="42">
        <v>8</v>
      </c>
      <c r="B18" s="127" t="s">
        <v>110</v>
      </c>
      <c r="C18" s="132">
        <v>2003</v>
      </c>
      <c r="D18" s="132">
        <v>1</v>
      </c>
      <c r="E18" s="132" t="s">
        <v>109</v>
      </c>
      <c r="F18" s="98"/>
      <c r="G18" s="55"/>
      <c r="H18" s="55"/>
    </row>
    <row r="19" spans="1:8" x14ac:dyDescent="0.25">
      <c r="A19" s="42">
        <v>9</v>
      </c>
      <c r="B19" s="127" t="s">
        <v>282</v>
      </c>
      <c r="C19" s="132">
        <v>2003</v>
      </c>
      <c r="D19" s="132">
        <v>1</v>
      </c>
      <c r="E19" s="132" t="s">
        <v>208</v>
      </c>
      <c r="F19" s="98"/>
      <c r="G19" s="55"/>
      <c r="H19" s="55"/>
    </row>
    <row r="20" spans="1:8" x14ac:dyDescent="0.25">
      <c r="A20" s="42">
        <v>10</v>
      </c>
      <c r="B20" s="127" t="s">
        <v>303</v>
      </c>
      <c r="C20" s="128">
        <v>2001</v>
      </c>
      <c r="D20" s="129">
        <v>1</v>
      </c>
      <c r="E20" s="132" t="s">
        <v>208</v>
      </c>
      <c r="F20" s="98"/>
      <c r="G20" s="55"/>
      <c r="H20" s="55"/>
    </row>
    <row r="21" spans="1:8" x14ac:dyDescent="0.25">
      <c r="A21" s="42">
        <v>11</v>
      </c>
      <c r="B21" s="127" t="s">
        <v>305</v>
      </c>
      <c r="C21" s="128">
        <v>2000</v>
      </c>
      <c r="D21" s="129">
        <v>1</v>
      </c>
      <c r="E21" s="132" t="s">
        <v>208</v>
      </c>
      <c r="F21" s="98"/>
      <c r="G21" s="55"/>
      <c r="H21" s="55"/>
    </row>
    <row r="22" spans="1:8" x14ac:dyDescent="0.25">
      <c r="A22" s="42">
        <v>12</v>
      </c>
      <c r="B22" s="130" t="s">
        <v>312</v>
      </c>
      <c r="C22" s="131">
        <v>2000</v>
      </c>
      <c r="D22" s="131">
        <v>1</v>
      </c>
      <c r="E22" s="132" t="s">
        <v>208</v>
      </c>
      <c r="F22" s="98"/>
      <c r="G22" s="55"/>
      <c r="H22" s="55"/>
    </row>
    <row r="23" spans="1:8" x14ac:dyDescent="0.25">
      <c r="A23" s="42">
        <v>13</v>
      </c>
      <c r="B23" s="130" t="s">
        <v>310</v>
      </c>
      <c r="C23" s="131">
        <v>2001</v>
      </c>
      <c r="D23" s="131">
        <v>1</v>
      </c>
      <c r="E23" s="132" t="s">
        <v>208</v>
      </c>
      <c r="F23" s="98"/>
      <c r="G23" s="55"/>
      <c r="H23" s="55"/>
    </row>
    <row r="24" spans="1:8" x14ac:dyDescent="0.25">
      <c r="A24" s="42">
        <v>14</v>
      </c>
      <c r="B24" s="130" t="s">
        <v>121</v>
      </c>
      <c r="C24" s="131">
        <v>2000</v>
      </c>
      <c r="D24" s="131">
        <v>1</v>
      </c>
      <c r="E24" s="132" t="s">
        <v>190</v>
      </c>
      <c r="F24" s="98"/>
      <c r="G24" s="55"/>
      <c r="H24" s="55"/>
    </row>
    <row r="25" spans="1:8" x14ac:dyDescent="0.25">
      <c r="A25" s="42">
        <v>15</v>
      </c>
      <c r="B25" s="124" t="s">
        <v>182</v>
      </c>
      <c r="C25" s="125">
        <v>2002</v>
      </c>
      <c r="D25" s="125">
        <v>1</v>
      </c>
      <c r="E25" s="132" t="s">
        <v>179</v>
      </c>
      <c r="G25" s="55"/>
      <c r="H25" s="55"/>
    </row>
    <row r="26" spans="1:8" x14ac:dyDescent="0.25">
      <c r="A26" s="42">
        <v>16</v>
      </c>
      <c r="B26" s="127" t="s">
        <v>178</v>
      </c>
      <c r="C26" s="128">
        <v>2000</v>
      </c>
      <c r="D26" s="129">
        <v>1</v>
      </c>
      <c r="E26" s="132" t="s">
        <v>179</v>
      </c>
    </row>
    <row r="27" spans="1:8" x14ac:dyDescent="0.25">
      <c r="A27" s="42">
        <v>17</v>
      </c>
      <c r="B27" s="124" t="s">
        <v>94</v>
      </c>
      <c r="C27" s="125">
        <v>2003</v>
      </c>
      <c r="D27" s="125">
        <v>2</v>
      </c>
      <c r="E27" s="132" t="s">
        <v>90</v>
      </c>
    </row>
    <row r="28" spans="1:8" x14ac:dyDescent="0.25">
      <c r="A28" s="42">
        <v>18</v>
      </c>
      <c r="B28" s="124" t="s">
        <v>171</v>
      </c>
      <c r="C28" s="125">
        <v>2002</v>
      </c>
      <c r="D28" s="125">
        <v>2</v>
      </c>
      <c r="E28" s="132" t="s">
        <v>90</v>
      </c>
    </row>
    <row r="29" spans="1:8" x14ac:dyDescent="0.25">
      <c r="A29" s="42">
        <v>19</v>
      </c>
      <c r="B29" s="124" t="s">
        <v>95</v>
      </c>
      <c r="C29" s="125">
        <v>2002</v>
      </c>
      <c r="D29" s="125">
        <v>2</v>
      </c>
      <c r="E29" s="132" t="s">
        <v>90</v>
      </c>
    </row>
    <row r="30" spans="1:8" x14ac:dyDescent="0.25">
      <c r="A30" s="42">
        <v>20</v>
      </c>
      <c r="B30" s="124" t="s">
        <v>99</v>
      </c>
      <c r="C30" s="125">
        <v>2002</v>
      </c>
      <c r="D30" s="125">
        <v>2</v>
      </c>
      <c r="E30" s="132" t="s">
        <v>90</v>
      </c>
    </row>
    <row r="31" spans="1:8" x14ac:dyDescent="0.25">
      <c r="A31" s="42">
        <v>21</v>
      </c>
      <c r="B31" s="127" t="s">
        <v>280</v>
      </c>
      <c r="C31" s="132">
        <v>2003</v>
      </c>
      <c r="D31" s="132">
        <v>2</v>
      </c>
      <c r="E31" s="132" t="s">
        <v>208</v>
      </c>
    </row>
    <row r="32" spans="1:8" x14ac:dyDescent="0.25">
      <c r="A32" s="42">
        <v>22</v>
      </c>
      <c r="B32" s="127" t="s">
        <v>285</v>
      </c>
      <c r="C32" s="132">
        <v>2003</v>
      </c>
      <c r="D32" s="132">
        <v>2</v>
      </c>
      <c r="E32" s="132" t="s">
        <v>208</v>
      </c>
    </row>
    <row r="33" spans="1:5" x14ac:dyDescent="0.25">
      <c r="A33" s="42">
        <v>23</v>
      </c>
      <c r="B33" s="124" t="s">
        <v>298</v>
      </c>
      <c r="C33" s="125">
        <v>2002</v>
      </c>
      <c r="D33" s="125">
        <v>2</v>
      </c>
      <c r="E33" s="132" t="s">
        <v>208</v>
      </c>
    </row>
    <row r="34" spans="1:5" x14ac:dyDescent="0.25">
      <c r="A34" s="42">
        <v>24</v>
      </c>
      <c r="B34" s="124" t="s">
        <v>291</v>
      </c>
      <c r="C34" s="125">
        <v>2003</v>
      </c>
      <c r="D34" s="125">
        <v>2</v>
      </c>
      <c r="E34" s="132" t="s">
        <v>208</v>
      </c>
    </row>
    <row r="35" spans="1:5" x14ac:dyDescent="0.25">
      <c r="A35" s="42">
        <v>25</v>
      </c>
      <c r="B35" s="124" t="s">
        <v>300</v>
      </c>
      <c r="C35" s="125">
        <v>2002</v>
      </c>
      <c r="D35" s="125">
        <v>2</v>
      </c>
      <c r="E35" s="132" t="s">
        <v>208</v>
      </c>
    </row>
    <row r="36" spans="1:5" x14ac:dyDescent="0.25">
      <c r="A36" s="42">
        <v>26</v>
      </c>
      <c r="B36" s="130" t="s">
        <v>333</v>
      </c>
      <c r="C36" s="131">
        <v>2001</v>
      </c>
      <c r="D36" s="131">
        <v>2</v>
      </c>
      <c r="E36" s="132" t="s">
        <v>208</v>
      </c>
    </row>
    <row r="37" spans="1:5" x14ac:dyDescent="0.25">
      <c r="A37" s="42">
        <v>27</v>
      </c>
      <c r="B37" s="130" t="s">
        <v>307</v>
      </c>
      <c r="C37" s="131">
        <v>2001</v>
      </c>
      <c r="D37" s="131">
        <v>2</v>
      </c>
      <c r="E37" s="132" t="s">
        <v>208</v>
      </c>
    </row>
    <row r="38" spans="1:5" x14ac:dyDescent="0.25">
      <c r="A38" s="42">
        <v>28</v>
      </c>
      <c r="B38" s="124" t="s">
        <v>127</v>
      </c>
      <c r="C38" s="125">
        <v>2003</v>
      </c>
      <c r="D38" s="125">
        <v>2</v>
      </c>
      <c r="E38" s="132" t="s">
        <v>190</v>
      </c>
    </row>
    <row r="39" spans="1:5" x14ac:dyDescent="0.25">
      <c r="A39" s="42">
        <v>29</v>
      </c>
      <c r="B39" s="124" t="s">
        <v>124</v>
      </c>
      <c r="C39" s="125">
        <v>2002</v>
      </c>
      <c r="D39" s="125">
        <v>2</v>
      </c>
      <c r="E39" s="132" t="s">
        <v>190</v>
      </c>
    </row>
    <row r="40" spans="1:5" x14ac:dyDescent="0.25">
      <c r="A40" s="42">
        <v>30</v>
      </c>
      <c r="B40" s="124" t="s">
        <v>125</v>
      </c>
      <c r="C40" s="125">
        <v>2002</v>
      </c>
      <c r="D40" s="125">
        <v>2</v>
      </c>
      <c r="E40" s="132" t="s">
        <v>190</v>
      </c>
    </row>
    <row r="41" spans="1:5" x14ac:dyDescent="0.25">
      <c r="A41" s="42">
        <v>31</v>
      </c>
      <c r="B41" s="130" t="s">
        <v>123</v>
      </c>
      <c r="C41" s="131">
        <v>2001</v>
      </c>
      <c r="D41" s="131">
        <v>2</v>
      </c>
      <c r="E41" s="132" t="s">
        <v>190</v>
      </c>
    </row>
    <row r="42" spans="1:5" x14ac:dyDescent="0.25">
      <c r="A42" s="42">
        <v>32</v>
      </c>
      <c r="B42" s="124" t="s">
        <v>181</v>
      </c>
      <c r="C42" s="125">
        <v>2002</v>
      </c>
      <c r="D42" s="125">
        <v>2</v>
      </c>
      <c r="E42" s="132" t="s">
        <v>179</v>
      </c>
    </row>
    <row r="43" spans="1:5" x14ac:dyDescent="0.25">
      <c r="A43" s="42">
        <v>33</v>
      </c>
      <c r="B43" s="130" t="s">
        <v>180</v>
      </c>
      <c r="C43" s="131">
        <v>2000</v>
      </c>
      <c r="D43" s="131">
        <v>2</v>
      </c>
      <c r="E43" s="132" t="s">
        <v>179</v>
      </c>
    </row>
    <row r="44" spans="1:5" x14ac:dyDescent="0.25">
      <c r="A44" s="42">
        <v>34</v>
      </c>
      <c r="B44" s="130" t="s">
        <v>122</v>
      </c>
      <c r="C44" s="131">
        <v>2001</v>
      </c>
      <c r="D44" s="131">
        <v>3</v>
      </c>
      <c r="E44" s="132" t="s">
        <v>190</v>
      </c>
    </row>
    <row r="45" spans="1:5" x14ac:dyDescent="0.25">
      <c r="A45" s="42">
        <v>35</v>
      </c>
      <c r="B45" s="124" t="s">
        <v>160</v>
      </c>
      <c r="C45" s="125">
        <v>2002</v>
      </c>
      <c r="D45" s="125">
        <v>3</v>
      </c>
      <c r="E45" s="132" t="s">
        <v>191</v>
      </c>
    </row>
    <row r="46" spans="1:5" x14ac:dyDescent="0.25">
      <c r="A46" s="42">
        <v>36</v>
      </c>
      <c r="B46" s="127" t="s">
        <v>281</v>
      </c>
      <c r="C46" s="132">
        <v>2003</v>
      </c>
      <c r="D46" s="132" t="s">
        <v>112</v>
      </c>
      <c r="E46" s="132" t="s">
        <v>208</v>
      </c>
    </row>
    <row r="47" spans="1:5" x14ac:dyDescent="0.25">
      <c r="A47" s="42">
        <v>37</v>
      </c>
      <c r="B47" s="127" t="s">
        <v>302</v>
      </c>
      <c r="C47" s="128">
        <v>2001</v>
      </c>
      <c r="D47" s="129" t="s">
        <v>112</v>
      </c>
      <c r="E47" s="132" t="s">
        <v>208</v>
      </c>
    </row>
    <row r="48" spans="1:5" x14ac:dyDescent="0.25">
      <c r="A48" s="42">
        <v>38</v>
      </c>
      <c r="B48" s="130" t="s">
        <v>309</v>
      </c>
      <c r="C48" s="131">
        <v>2001</v>
      </c>
      <c r="D48" s="131" t="s">
        <v>112</v>
      </c>
      <c r="E48" s="132" t="s">
        <v>208</v>
      </c>
    </row>
    <row r="49" spans="1:5" x14ac:dyDescent="0.25">
      <c r="A49" s="42">
        <v>39</v>
      </c>
      <c r="B49" s="127" t="s">
        <v>126</v>
      </c>
      <c r="C49" s="132">
        <v>2003</v>
      </c>
      <c r="D49" s="132" t="s">
        <v>112</v>
      </c>
      <c r="E49" s="132" t="s">
        <v>190</v>
      </c>
    </row>
    <row r="50" spans="1:5" x14ac:dyDescent="0.25">
      <c r="A50" s="42">
        <v>40</v>
      </c>
      <c r="B50" s="124" t="s">
        <v>159</v>
      </c>
      <c r="C50" s="125">
        <v>2002</v>
      </c>
      <c r="D50" s="125" t="s">
        <v>112</v>
      </c>
      <c r="E50" s="132" t="s">
        <v>191</v>
      </c>
    </row>
    <row r="51" spans="1:5" x14ac:dyDescent="0.25">
      <c r="A51" s="42">
        <v>41</v>
      </c>
      <c r="B51" s="124" t="s">
        <v>173</v>
      </c>
      <c r="C51" s="125">
        <v>2003</v>
      </c>
      <c r="D51" s="125" t="s">
        <v>114</v>
      </c>
      <c r="E51" s="132" t="s">
        <v>90</v>
      </c>
    </row>
    <row r="52" spans="1:5" x14ac:dyDescent="0.25">
      <c r="A52" s="42">
        <v>42</v>
      </c>
      <c r="B52" s="124" t="s">
        <v>113</v>
      </c>
      <c r="C52" s="125">
        <v>2003</v>
      </c>
      <c r="D52" s="125" t="s">
        <v>114</v>
      </c>
      <c r="E52" s="132" t="s">
        <v>109</v>
      </c>
    </row>
    <row r="53" spans="1:5" x14ac:dyDescent="0.25">
      <c r="A53" s="42">
        <v>43</v>
      </c>
      <c r="B53" s="127" t="s">
        <v>284</v>
      </c>
      <c r="C53" s="132">
        <v>2003</v>
      </c>
      <c r="D53" s="132" t="s">
        <v>114</v>
      </c>
      <c r="E53" s="132" t="s">
        <v>208</v>
      </c>
    </row>
    <row r="54" spans="1:5" x14ac:dyDescent="0.25">
      <c r="A54" s="42">
        <v>44</v>
      </c>
      <c r="B54" s="127" t="s">
        <v>287</v>
      </c>
      <c r="C54" s="132">
        <v>2003</v>
      </c>
      <c r="D54" s="132" t="s">
        <v>114</v>
      </c>
      <c r="E54" s="132" t="s">
        <v>208</v>
      </c>
    </row>
    <row r="55" spans="1:5" x14ac:dyDescent="0.25">
      <c r="A55" s="42">
        <v>45</v>
      </c>
      <c r="B55" s="124" t="s">
        <v>293</v>
      </c>
      <c r="C55" s="125">
        <v>2003</v>
      </c>
      <c r="D55" s="125" t="s">
        <v>114</v>
      </c>
      <c r="E55" s="132" t="s">
        <v>208</v>
      </c>
    </row>
    <row r="56" spans="1:5" x14ac:dyDescent="0.25">
      <c r="A56" s="42">
        <v>46</v>
      </c>
      <c r="B56" s="127" t="s">
        <v>289</v>
      </c>
      <c r="C56" s="132">
        <v>2002</v>
      </c>
      <c r="D56" s="132" t="s">
        <v>87</v>
      </c>
      <c r="E56" s="132" t="s">
        <v>208</v>
      </c>
    </row>
    <row r="57" spans="1:5" x14ac:dyDescent="0.25">
      <c r="A57" s="42">
        <v>47</v>
      </c>
      <c r="B57" s="124" t="s">
        <v>290</v>
      </c>
      <c r="C57" s="125">
        <v>2003</v>
      </c>
      <c r="D57" s="125" t="s">
        <v>87</v>
      </c>
      <c r="E57" s="132" t="s">
        <v>208</v>
      </c>
    </row>
    <row r="58" spans="1:5" x14ac:dyDescent="0.25">
      <c r="A58" s="42">
        <v>48</v>
      </c>
      <c r="B58" s="127" t="s">
        <v>168</v>
      </c>
      <c r="C58" s="128">
        <v>2000</v>
      </c>
      <c r="D58" s="129" t="s">
        <v>107</v>
      </c>
      <c r="E58" s="132" t="s">
        <v>90</v>
      </c>
    </row>
    <row r="59" spans="1:5" x14ac:dyDescent="0.25">
      <c r="A59" s="42">
        <v>49</v>
      </c>
      <c r="B59" s="127" t="s">
        <v>327</v>
      </c>
      <c r="C59" s="132">
        <v>2002</v>
      </c>
      <c r="D59" s="132" t="s">
        <v>107</v>
      </c>
      <c r="E59" s="132" t="s">
        <v>142</v>
      </c>
    </row>
    <row r="60" spans="1:5" x14ac:dyDescent="0.25">
      <c r="A60" s="42">
        <v>50</v>
      </c>
      <c r="B60" s="124" t="s">
        <v>143</v>
      </c>
      <c r="C60" s="125">
        <v>2002</v>
      </c>
      <c r="D60" s="125" t="s">
        <v>107</v>
      </c>
      <c r="E60" s="132" t="s">
        <v>142</v>
      </c>
    </row>
    <row r="61" spans="1:5" x14ac:dyDescent="0.25">
      <c r="A61" s="42">
        <v>51</v>
      </c>
      <c r="B61" s="124" t="s">
        <v>144</v>
      </c>
      <c r="C61" s="125">
        <v>2002</v>
      </c>
      <c r="D61" s="125" t="s">
        <v>107</v>
      </c>
      <c r="E61" s="132" t="s">
        <v>142</v>
      </c>
    </row>
    <row r="62" spans="1:5" x14ac:dyDescent="0.25">
      <c r="A62" s="42">
        <v>52</v>
      </c>
      <c r="B62" s="130" t="s">
        <v>141</v>
      </c>
      <c r="C62" s="131">
        <v>2001</v>
      </c>
      <c r="D62" s="131" t="s">
        <v>107</v>
      </c>
      <c r="E62" s="132" t="s">
        <v>142</v>
      </c>
    </row>
    <row r="63" spans="1:5" x14ac:dyDescent="0.25">
      <c r="A63" s="42">
        <v>53</v>
      </c>
      <c r="B63" s="127" t="s">
        <v>286</v>
      </c>
      <c r="C63" s="132">
        <v>2003</v>
      </c>
      <c r="D63" s="132" t="s">
        <v>107</v>
      </c>
      <c r="E63" s="132" t="s">
        <v>208</v>
      </c>
    </row>
    <row r="64" spans="1:5" x14ac:dyDescent="0.25">
      <c r="A64" s="42">
        <v>54</v>
      </c>
      <c r="B64" s="127" t="s">
        <v>283</v>
      </c>
      <c r="C64" s="132">
        <v>2003</v>
      </c>
      <c r="D64" s="132" t="s">
        <v>107</v>
      </c>
      <c r="E64" s="132" t="s">
        <v>208</v>
      </c>
    </row>
    <row r="65" spans="1:9" x14ac:dyDescent="0.25">
      <c r="A65" s="42">
        <v>55</v>
      </c>
      <c r="B65" s="124" t="s">
        <v>324</v>
      </c>
      <c r="C65" s="125">
        <v>2003</v>
      </c>
      <c r="D65" s="125" t="s">
        <v>107</v>
      </c>
      <c r="E65" s="132" t="s">
        <v>208</v>
      </c>
    </row>
    <row r="66" spans="1:9" x14ac:dyDescent="0.25">
      <c r="A66" s="42">
        <v>56</v>
      </c>
      <c r="B66" s="124" t="s">
        <v>292</v>
      </c>
      <c r="C66" s="125">
        <v>2003</v>
      </c>
      <c r="D66" s="125" t="s">
        <v>107</v>
      </c>
      <c r="E66" s="132" t="s">
        <v>208</v>
      </c>
    </row>
    <row r="67" spans="1:9" x14ac:dyDescent="0.25">
      <c r="A67" s="42">
        <v>57</v>
      </c>
      <c r="B67" s="124" t="s">
        <v>295</v>
      </c>
      <c r="C67" s="125">
        <v>2003</v>
      </c>
      <c r="D67" s="125" t="s">
        <v>107</v>
      </c>
      <c r="E67" s="132" t="s">
        <v>208</v>
      </c>
    </row>
    <row r="68" spans="1:9" x14ac:dyDescent="0.25">
      <c r="A68" s="42">
        <v>58</v>
      </c>
      <c r="B68" s="127" t="s">
        <v>304</v>
      </c>
      <c r="C68" s="128">
        <v>2001</v>
      </c>
      <c r="D68" s="129" t="s">
        <v>107</v>
      </c>
      <c r="E68" s="132" t="s">
        <v>208</v>
      </c>
    </row>
    <row r="69" spans="1:9" x14ac:dyDescent="0.25">
      <c r="A69" s="42">
        <v>59</v>
      </c>
      <c r="B69" s="193" t="s">
        <v>330</v>
      </c>
      <c r="C69" s="132">
        <v>1999</v>
      </c>
      <c r="D69" s="132" t="s">
        <v>107</v>
      </c>
      <c r="E69" s="132" t="s">
        <v>208</v>
      </c>
    </row>
    <row r="70" spans="1:9" x14ac:dyDescent="0.25">
      <c r="A70" s="42">
        <v>60</v>
      </c>
      <c r="B70" s="127" t="s">
        <v>161</v>
      </c>
      <c r="C70" s="128">
        <v>2001</v>
      </c>
      <c r="D70" s="129" t="s">
        <v>107</v>
      </c>
      <c r="E70" s="132" t="s">
        <v>191</v>
      </c>
    </row>
    <row r="71" spans="1:9" x14ac:dyDescent="0.25">
      <c r="A71" s="42">
        <v>61</v>
      </c>
      <c r="B71" s="127" t="s">
        <v>184</v>
      </c>
      <c r="C71" s="132">
        <v>2002</v>
      </c>
      <c r="D71" s="132" t="s">
        <v>107</v>
      </c>
      <c r="E71" s="132" t="s">
        <v>179</v>
      </c>
    </row>
    <row r="72" spans="1:9" x14ac:dyDescent="0.25">
      <c r="A72" s="42">
        <v>62</v>
      </c>
      <c r="B72" s="124" t="s">
        <v>183</v>
      </c>
      <c r="C72" s="125">
        <v>2002</v>
      </c>
      <c r="D72" s="125" t="s">
        <v>107</v>
      </c>
      <c r="E72" s="132" t="s">
        <v>179</v>
      </c>
    </row>
    <row r="73" spans="1:9" x14ac:dyDescent="0.25">
      <c r="A73" s="42">
        <v>63</v>
      </c>
      <c r="B73" s="127" t="s">
        <v>325</v>
      </c>
      <c r="C73" s="128">
        <v>2000</v>
      </c>
      <c r="D73" s="132" t="s">
        <v>329</v>
      </c>
      <c r="E73" s="132" t="s">
        <v>129</v>
      </c>
    </row>
    <row r="74" spans="1:9" x14ac:dyDescent="0.25">
      <c r="A74" s="42">
        <v>64</v>
      </c>
      <c r="B74" s="193" t="s">
        <v>328</v>
      </c>
      <c r="C74" s="132">
        <v>1998</v>
      </c>
      <c r="D74" s="132" t="s">
        <v>329</v>
      </c>
      <c r="E74" s="132" t="s">
        <v>129</v>
      </c>
    </row>
    <row r="75" spans="1:9" x14ac:dyDescent="0.25">
      <c r="A75" s="57"/>
      <c r="B75" s="59"/>
      <c r="C75" s="58"/>
      <c r="D75" s="58"/>
      <c r="E75" s="58"/>
    </row>
    <row r="76" spans="1:9" ht="18" x14ac:dyDescent="0.25">
      <c r="A76" s="36" t="s">
        <v>22</v>
      </c>
      <c r="B76" s="37"/>
      <c r="C76" s="39" t="s">
        <v>24</v>
      </c>
      <c r="D76" s="39"/>
      <c r="E76" s="69"/>
      <c r="F76" s="69"/>
      <c r="G76" s="40"/>
      <c r="H76" s="38"/>
      <c r="I76" s="38"/>
    </row>
    <row r="77" spans="1:9" x14ac:dyDescent="0.25">
      <c r="A77" s="6" t="s">
        <v>23</v>
      </c>
      <c r="B77" s="6"/>
      <c r="C77" s="6" t="s">
        <v>67</v>
      </c>
      <c r="D77" s="37"/>
      <c r="E77" s="108"/>
      <c r="F77" s="108"/>
      <c r="G77" s="88"/>
      <c r="H77" s="38"/>
      <c r="I77" s="38"/>
    </row>
    <row r="78" spans="1:9" x14ac:dyDescent="0.25">
      <c r="A78" s="56"/>
      <c r="B78" s="61"/>
      <c r="C78" s="58"/>
      <c r="D78" s="58"/>
      <c r="E78" s="58"/>
    </row>
    <row r="79" spans="1:9" x14ac:dyDescent="0.25">
      <c r="A79" s="56"/>
      <c r="B79" s="61"/>
      <c r="C79" s="58"/>
      <c r="D79" s="58"/>
      <c r="E79" s="58"/>
    </row>
    <row r="80" spans="1:9" x14ac:dyDescent="0.25">
      <c r="A80" s="56"/>
      <c r="B80" s="61"/>
      <c r="C80" s="58"/>
      <c r="D80" s="58"/>
      <c r="E80" s="58"/>
    </row>
    <row r="81" spans="1:5" x14ac:dyDescent="0.25">
      <c r="A81" s="56"/>
      <c r="B81" s="59"/>
      <c r="C81" s="58"/>
      <c r="D81" s="58"/>
      <c r="E81" s="58"/>
    </row>
    <row r="82" spans="1:5" x14ac:dyDescent="0.25">
      <c r="A82" s="56"/>
      <c r="B82" s="61"/>
      <c r="C82" s="58"/>
      <c r="D82" s="58"/>
      <c r="E82" s="58"/>
    </row>
    <row r="83" spans="1:5" x14ac:dyDescent="0.25">
      <c r="A83" s="56"/>
      <c r="B83" s="59"/>
      <c r="C83" s="58"/>
      <c r="D83" s="58"/>
      <c r="E83" s="58"/>
    </row>
    <row r="84" spans="1:5" x14ac:dyDescent="0.25">
      <c r="A84" s="56"/>
      <c r="B84" s="61"/>
      <c r="C84" s="58"/>
      <c r="D84" s="58"/>
      <c r="E84" s="60"/>
    </row>
    <row r="85" spans="1:5" x14ac:dyDescent="0.25">
      <c r="A85" s="56"/>
      <c r="B85" s="61"/>
      <c r="C85" s="58"/>
      <c r="D85" s="58"/>
      <c r="E85" s="58"/>
    </row>
    <row r="86" spans="1:5" x14ac:dyDescent="0.25">
      <c r="A86" s="56"/>
      <c r="B86" s="61"/>
      <c r="C86" s="58"/>
      <c r="D86" s="58"/>
      <c r="E86" s="58"/>
    </row>
    <row r="87" spans="1:5" x14ac:dyDescent="0.25">
      <c r="A87" s="56"/>
      <c r="B87" s="61"/>
      <c r="C87" s="58"/>
      <c r="D87" s="58"/>
      <c r="E87" s="60"/>
    </row>
    <row r="88" spans="1:5" x14ac:dyDescent="0.25">
      <c r="A88" s="56"/>
      <c r="B88" s="59"/>
      <c r="C88" s="62"/>
      <c r="D88" s="63"/>
      <c r="E88" s="64"/>
    </row>
    <row r="89" spans="1:5" x14ac:dyDescent="0.25">
      <c r="A89" s="56"/>
      <c r="B89" s="59"/>
      <c r="C89" s="58"/>
      <c r="D89" s="58"/>
      <c r="E89" s="58"/>
    </row>
    <row r="90" spans="1:5" x14ac:dyDescent="0.25">
      <c r="A90" s="56"/>
      <c r="B90" s="61"/>
      <c r="C90" s="58"/>
      <c r="D90" s="58"/>
      <c r="E90" s="60"/>
    </row>
    <row r="91" spans="1:5" x14ac:dyDescent="0.25">
      <c r="A91" s="56"/>
      <c r="B91" s="61"/>
      <c r="C91" s="58"/>
      <c r="D91" s="58"/>
      <c r="E91" s="58"/>
    </row>
    <row r="92" spans="1:5" x14ac:dyDescent="0.25">
      <c r="A92" s="56"/>
      <c r="B92" s="61"/>
      <c r="C92" s="58"/>
      <c r="D92" s="58"/>
      <c r="E92" s="58"/>
    </row>
    <row r="93" spans="1:5" x14ac:dyDescent="0.25">
      <c r="A93" s="56"/>
      <c r="B93" s="61"/>
      <c r="C93" s="58"/>
      <c r="D93" s="58"/>
      <c r="E93" s="58"/>
    </row>
    <row r="94" spans="1:5" x14ac:dyDescent="0.25">
      <c r="A94" s="56"/>
      <c r="B94" s="59"/>
      <c r="C94" s="58"/>
      <c r="D94" s="58"/>
      <c r="E94" s="58"/>
    </row>
    <row r="95" spans="1:5" x14ac:dyDescent="0.25">
      <c r="A95" s="56"/>
      <c r="B95" s="61"/>
      <c r="C95" s="58"/>
      <c r="D95" s="58"/>
      <c r="E95" s="60"/>
    </row>
    <row r="96" spans="1:5" x14ac:dyDescent="0.25">
      <c r="A96" s="56"/>
      <c r="B96" s="61"/>
      <c r="C96" s="58"/>
      <c r="D96" s="58"/>
      <c r="E96" s="58"/>
    </row>
    <row r="97" spans="1:5" x14ac:dyDescent="0.25">
      <c r="A97" s="56"/>
      <c r="B97" s="61"/>
      <c r="C97" s="58"/>
      <c r="D97" s="58"/>
      <c r="E97" s="58"/>
    </row>
    <row r="98" spans="1:5" x14ac:dyDescent="0.25">
      <c r="A98" s="56"/>
      <c r="B98" s="59"/>
      <c r="C98" s="58"/>
      <c r="D98" s="58"/>
      <c r="E98" s="60"/>
    </row>
    <row r="99" spans="1:5" x14ac:dyDescent="0.25">
      <c r="A99" s="56"/>
      <c r="B99" s="61"/>
      <c r="C99" s="58"/>
      <c r="D99" s="58"/>
      <c r="E99" s="58"/>
    </row>
    <row r="100" spans="1:5" x14ac:dyDescent="0.25">
      <c r="A100" s="56"/>
      <c r="B100" s="59"/>
      <c r="C100" s="58"/>
      <c r="D100" s="58"/>
      <c r="E100" s="58"/>
    </row>
    <row r="101" spans="1:5" x14ac:dyDescent="0.25">
      <c r="A101" s="56"/>
      <c r="B101" s="59"/>
      <c r="C101" s="58"/>
      <c r="D101" s="58"/>
      <c r="E101" s="58"/>
    </row>
    <row r="102" spans="1:5" x14ac:dyDescent="0.25">
      <c r="A102" s="56"/>
      <c r="B102" s="59"/>
      <c r="C102" s="58"/>
      <c r="D102" s="58"/>
      <c r="E102" s="58"/>
    </row>
    <row r="103" spans="1:5" x14ac:dyDescent="0.25">
      <c r="A103" s="56"/>
      <c r="B103" s="59"/>
      <c r="C103" s="58"/>
      <c r="D103" s="58"/>
      <c r="E103" s="58"/>
    </row>
    <row r="104" spans="1:5" x14ac:dyDescent="0.25">
      <c r="A104" s="56"/>
      <c r="B104" s="59"/>
      <c r="C104" s="58"/>
      <c r="D104" s="58"/>
      <c r="E104" s="58"/>
    </row>
    <row r="105" spans="1:5" x14ac:dyDescent="0.25">
      <c r="A105" s="56"/>
      <c r="B105" s="59"/>
      <c r="C105" s="58"/>
      <c r="D105" s="58"/>
      <c r="E105" s="58"/>
    </row>
    <row r="106" spans="1:5" x14ac:dyDescent="0.25">
      <c r="A106" s="56"/>
      <c r="B106" s="59"/>
      <c r="C106" s="58"/>
      <c r="D106" s="58"/>
      <c r="E106" s="58"/>
    </row>
    <row r="107" spans="1:5" x14ac:dyDescent="0.25">
      <c r="A107" s="56"/>
      <c r="B107" s="59"/>
      <c r="C107" s="58"/>
      <c r="D107" s="58"/>
      <c r="E107" s="58"/>
    </row>
    <row r="108" spans="1:5" x14ac:dyDescent="0.25">
      <c r="A108" s="56"/>
      <c r="B108" s="59"/>
      <c r="C108" s="58"/>
      <c r="D108" s="58"/>
      <c r="E108" s="58"/>
    </row>
    <row r="109" spans="1:5" x14ac:dyDescent="0.25">
      <c r="A109" s="56"/>
      <c r="B109" s="59"/>
      <c r="C109" s="58"/>
      <c r="D109" s="58"/>
      <c r="E109" s="58"/>
    </row>
    <row r="110" spans="1:5" x14ac:dyDescent="0.25">
      <c r="A110" s="56"/>
      <c r="B110" s="59"/>
      <c r="C110" s="58"/>
      <c r="D110" s="58"/>
      <c r="E110" s="58"/>
    </row>
    <row r="111" spans="1:5" x14ac:dyDescent="0.25">
      <c r="A111" s="56"/>
      <c r="B111" s="59"/>
      <c r="C111" s="58"/>
      <c r="D111" s="58"/>
      <c r="E111" s="58"/>
    </row>
    <row r="112" spans="1:5" x14ac:dyDescent="0.25">
      <c r="A112" s="56"/>
      <c r="B112" s="59"/>
      <c r="C112" s="58"/>
      <c r="D112" s="58"/>
      <c r="E112" s="58"/>
    </row>
    <row r="113" spans="1:5" x14ac:dyDescent="0.25">
      <c r="A113" s="56"/>
      <c r="B113" s="59"/>
      <c r="C113" s="58"/>
      <c r="D113" s="58"/>
      <c r="E113" s="58"/>
    </row>
    <row r="114" spans="1:5" x14ac:dyDescent="0.25">
      <c r="A114" s="56"/>
      <c r="B114" s="59"/>
      <c r="C114" s="58"/>
      <c r="D114" s="58"/>
      <c r="E114" s="58"/>
    </row>
    <row r="115" spans="1:5" x14ac:dyDescent="0.25">
      <c r="A115" s="56"/>
      <c r="B115" s="59"/>
      <c r="C115" s="58"/>
      <c r="D115" s="58"/>
      <c r="E115" s="58"/>
    </row>
    <row r="116" spans="1:5" x14ac:dyDescent="0.25">
      <c r="A116" s="56"/>
      <c r="B116" s="59"/>
      <c r="C116" s="58"/>
      <c r="D116" s="58"/>
      <c r="E116" s="58"/>
    </row>
    <row r="117" spans="1:5" x14ac:dyDescent="0.25">
      <c r="A117" s="56"/>
      <c r="B117" s="59"/>
      <c r="C117" s="58"/>
      <c r="D117" s="58"/>
      <c r="E117" s="58"/>
    </row>
    <row r="118" spans="1:5" s="55" customFormat="1" x14ac:dyDescent="0.25">
      <c r="A118" s="56"/>
      <c r="B118" s="59"/>
      <c r="C118" s="58"/>
      <c r="D118" s="58"/>
      <c r="E118" s="58"/>
    </row>
    <row r="119" spans="1:5" s="55" customFormat="1" x14ac:dyDescent="0.25">
      <c r="B119" s="65"/>
      <c r="C119" s="65"/>
      <c r="D119" s="65"/>
      <c r="E119" s="65"/>
    </row>
    <row r="120" spans="1:5" s="55" customFormat="1" x14ac:dyDescent="0.25">
      <c r="B120" s="65"/>
      <c r="C120" s="65"/>
      <c r="D120" s="65"/>
      <c r="E120" s="65"/>
    </row>
    <row r="121" spans="1:5" s="55" customFormat="1" x14ac:dyDescent="0.25">
      <c r="B121" s="65"/>
      <c r="C121" s="65"/>
      <c r="D121" s="65"/>
      <c r="E121" s="65"/>
    </row>
    <row r="122" spans="1:5" s="55" customFormat="1" x14ac:dyDescent="0.25">
      <c r="B122" s="65"/>
      <c r="C122" s="65"/>
      <c r="D122" s="65"/>
      <c r="E122" s="65"/>
    </row>
    <row r="123" spans="1:5" s="55" customFormat="1" x14ac:dyDescent="0.25">
      <c r="B123" s="65"/>
      <c r="C123" s="65"/>
      <c r="D123" s="65"/>
      <c r="E123" s="65"/>
    </row>
    <row r="124" spans="1:5" s="55" customFormat="1" x14ac:dyDescent="0.25">
      <c r="B124" s="65"/>
      <c r="C124" s="65"/>
      <c r="D124" s="65"/>
      <c r="E124" s="65"/>
    </row>
    <row r="125" spans="1:5" s="55" customFormat="1" x14ac:dyDescent="0.25">
      <c r="B125" s="65"/>
      <c r="C125" s="65"/>
      <c r="D125" s="65"/>
      <c r="E125" s="65"/>
    </row>
    <row r="126" spans="1:5" s="55" customFormat="1" x14ac:dyDescent="0.25">
      <c r="B126" s="65"/>
      <c r="C126" s="65"/>
      <c r="D126" s="65"/>
      <c r="E126" s="65"/>
    </row>
    <row r="127" spans="1:5" s="55" customFormat="1" x14ac:dyDescent="0.25">
      <c r="B127" s="65"/>
      <c r="C127" s="65"/>
      <c r="D127" s="65"/>
      <c r="E127" s="65"/>
    </row>
    <row r="128" spans="1:5" s="55" customFormat="1" x14ac:dyDescent="0.25">
      <c r="B128" s="65"/>
      <c r="C128" s="65"/>
      <c r="D128" s="65"/>
      <c r="E128" s="65"/>
    </row>
    <row r="129" spans="2:5" s="55" customFormat="1" x14ac:dyDescent="0.25">
      <c r="B129" s="65"/>
      <c r="C129" s="65"/>
      <c r="D129" s="65"/>
      <c r="E129" s="65"/>
    </row>
    <row r="130" spans="2:5" s="55" customFormat="1" x14ac:dyDescent="0.25">
      <c r="B130" s="65"/>
      <c r="C130" s="65"/>
      <c r="D130" s="65"/>
      <c r="E130" s="65"/>
    </row>
    <row r="131" spans="2:5" s="55" customFormat="1" x14ac:dyDescent="0.25">
      <c r="B131" s="65"/>
      <c r="C131" s="65"/>
      <c r="D131" s="65"/>
      <c r="E131" s="65"/>
    </row>
    <row r="132" spans="2:5" s="55" customFormat="1" x14ac:dyDescent="0.25">
      <c r="B132" s="65"/>
      <c r="C132" s="65"/>
      <c r="D132" s="65"/>
      <c r="E132" s="65"/>
    </row>
    <row r="133" spans="2:5" s="55" customFormat="1" x14ac:dyDescent="0.25">
      <c r="B133" s="65"/>
      <c r="C133" s="65"/>
      <c r="D133" s="65"/>
      <c r="E133" s="65"/>
    </row>
    <row r="134" spans="2:5" s="55" customFormat="1" x14ac:dyDescent="0.25">
      <c r="B134" s="65"/>
      <c r="C134" s="65"/>
      <c r="D134" s="65"/>
      <c r="E134" s="65"/>
    </row>
    <row r="135" spans="2:5" s="55" customFormat="1" x14ac:dyDescent="0.25">
      <c r="B135" s="65"/>
      <c r="C135" s="65"/>
      <c r="D135" s="65"/>
      <c r="E135" s="65"/>
    </row>
    <row r="136" spans="2:5" s="55" customFormat="1" x14ac:dyDescent="0.25">
      <c r="B136" s="65"/>
      <c r="C136" s="65"/>
      <c r="D136" s="65"/>
      <c r="E136" s="65"/>
    </row>
    <row r="137" spans="2:5" s="55" customFormat="1" x14ac:dyDescent="0.25">
      <c r="B137" s="65"/>
      <c r="C137" s="65"/>
      <c r="D137" s="65"/>
      <c r="E137" s="65"/>
    </row>
    <row r="138" spans="2:5" s="55" customFormat="1" x14ac:dyDescent="0.25">
      <c r="B138" s="65"/>
      <c r="C138" s="65"/>
      <c r="D138" s="65"/>
      <c r="E138" s="65"/>
    </row>
    <row r="139" spans="2:5" s="55" customFormat="1" x14ac:dyDescent="0.25">
      <c r="B139" s="65"/>
      <c r="C139" s="65"/>
      <c r="D139" s="65"/>
      <c r="E139" s="65"/>
    </row>
    <row r="140" spans="2:5" s="55" customFormat="1" x14ac:dyDescent="0.25">
      <c r="B140" s="65"/>
      <c r="C140" s="65"/>
      <c r="D140" s="65"/>
      <c r="E140" s="65"/>
    </row>
    <row r="141" spans="2:5" s="55" customFormat="1" x14ac:dyDescent="0.25">
      <c r="B141" s="65"/>
      <c r="C141" s="65"/>
      <c r="D141" s="65"/>
      <c r="E141" s="65"/>
    </row>
    <row r="142" spans="2:5" s="55" customFormat="1" x14ac:dyDescent="0.25">
      <c r="B142" s="65"/>
      <c r="C142" s="65"/>
      <c r="D142" s="65"/>
      <c r="E142" s="65"/>
    </row>
    <row r="143" spans="2:5" s="55" customFormat="1" x14ac:dyDescent="0.25">
      <c r="B143" s="65"/>
      <c r="C143" s="65"/>
      <c r="D143" s="65"/>
      <c r="E143" s="65"/>
    </row>
    <row r="144" spans="2:5" s="55" customFormat="1" x14ac:dyDescent="0.25">
      <c r="B144" s="65"/>
      <c r="C144" s="65"/>
      <c r="D144" s="65"/>
      <c r="E144" s="65"/>
    </row>
    <row r="145" spans="2:5" s="55" customFormat="1" x14ac:dyDescent="0.25">
      <c r="B145" s="65"/>
      <c r="C145" s="65"/>
      <c r="D145" s="65"/>
      <c r="E145" s="65"/>
    </row>
    <row r="146" spans="2:5" s="55" customFormat="1" x14ac:dyDescent="0.25">
      <c r="B146" s="65"/>
      <c r="C146" s="65"/>
      <c r="D146" s="65"/>
      <c r="E146" s="65"/>
    </row>
    <row r="147" spans="2:5" s="55" customFormat="1" x14ac:dyDescent="0.25">
      <c r="B147" s="65"/>
      <c r="C147" s="65"/>
      <c r="D147" s="65"/>
      <c r="E147" s="65"/>
    </row>
    <row r="148" spans="2:5" s="55" customFormat="1" x14ac:dyDescent="0.25">
      <c r="B148" s="65"/>
      <c r="C148" s="65"/>
      <c r="D148" s="65"/>
      <c r="E148" s="65"/>
    </row>
    <row r="149" spans="2:5" s="55" customFormat="1" x14ac:dyDescent="0.25">
      <c r="B149" s="65"/>
      <c r="C149" s="65"/>
      <c r="D149" s="65"/>
      <c r="E149" s="65"/>
    </row>
    <row r="150" spans="2:5" s="55" customFormat="1" x14ac:dyDescent="0.25">
      <c r="B150" s="65"/>
      <c r="C150" s="65"/>
      <c r="D150" s="65"/>
      <c r="E150" s="65"/>
    </row>
    <row r="151" spans="2:5" s="55" customFormat="1" x14ac:dyDescent="0.25">
      <c r="B151" s="65"/>
      <c r="C151" s="65"/>
      <c r="D151" s="65"/>
      <c r="E151" s="65"/>
    </row>
    <row r="152" spans="2:5" s="55" customFormat="1" x14ac:dyDescent="0.25">
      <c r="B152" s="65"/>
      <c r="C152" s="65"/>
      <c r="D152" s="65"/>
      <c r="E152" s="65"/>
    </row>
    <row r="153" spans="2:5" s="55" customFormat="1" x14ac:dyDescent="0.25">
      <c r="B153" s="65"/>
      <c r="C153" s="65"/>
      <c r="D153" s="65"/>
      <c r="E153" s="65"/>
    </row>
    <row r="154" spans="2:5" s="55" customFormat="1" x14ac:dyDescent="0.25">
      <c r="B154" s="65"/>
      <c r="C154" s="65"/>
      <c r="D154" s="65"/>
      <c r="E154" s="65"/>
    </row>
    <row r="155" spans="2:5" s="55" customFormat="1" x14ac:dyDescent="0.25">
      <c r="B155" s="65"/>
      <c r="C155" s="65"/>
      <c r="D155" s="65"/>
      <c r="E155" s="65"/>
    </row>
    <row r="156" spans="2:5" s="55" customFormat="1" x14ac:dyDescent="0.25">
      <c r="B156" s="65"/>
      <c r="C156" s="65"/>
      <c r="D156" s="65"/>
      <c r="E156" s="65"/>
    </row>
    <row r="157" spans="2:5" s="55" customFormat="1" x14ac:dyDescent="0.25">
      <c r="B157" s="65"/>
      <c r="C157" s="65"/>
      <c r="D157" s="65"/>
      <c r="E157" s="65"/>
    </row>
    <row r="158" spans="2:5" s="55" customFormat="1" x14ac:dyDescent="0.25">
      <c r="B158" s="65"/>
      <c r="C158" s="65"/>
      <c r="D158" s="65"/>
      <c r="E158" s="65"/>
    </row>
    <row r="159" spans="2:5" s="55" customFormat="1" x14ac:dyDescent="0.25">
      <c r="B159" s="65"/>
      <c r="C159" s="65"/>
      <c r="D159" s="65"/>
      <c r="E159" s="65"/>
    </row>
    <row r="160" spans="2:5" s="55" customFormat="1" x14ac:dyDescent="0.25"/>
    <row r="161" s="55" customFormat="1" x14ac:dyDescent="0.25"/>
    <row r="162" s="55" customFormat="1" x14ac:dyDescent="0.25"/>
    <row r="163" s="55" customFormat="1" x14ac:dyDescent="0.25"/>
    <row r="164" s="55" customFormat="1" x14ac:dyDescent="0.25"/>
    <row r="165" s="55" customFormat="1" x14ac:dyDescent="0.25"/>
    <row r="166" s="55" customFormat="1" x14ac:dyDescent="0.25"/>
    <row r="167" s="55" customFormat="1" x14ac:dyDescent="0.25"/>
    <row r="168" s="55" customFormat="1" x14ac:dyDescent="0.25"/>
    <row r="169" s="55" customFormat="1" x14ac:dyDescent="0.25"/>
    <row r="170" s="55" customFormat="1" x14ac:dyDescent="0.25"/>
    <row r="171" s="55" customFormat="1" x14ac:dyDescent="0.25"/>
    <row r="172" s="55" customFormat="1" x14ac:dyDescent="0.25"/>
    <row r="173" s="55" customFormat="1" x14ac:dyDescent="0.25"/>
    <row r="174" s="55" customFormat="1" x14ac:dyDescent="0.25"/>
    <row r="175" s="55" customFormat="1" x14ac:dyDescent="0.25"/>
    <row r="176" s="55" customFormat="1" x14ac:dyDescent="0.25"/>
    <row r="177" s="55" customFormat="1" x14ac:dyDescent="0.25"/>
    <row r="178" s="55" customFormat="1" x14ac:dyDescent="0.25"/>
    <row r="179" s="55" customFormat="1" x14ac:dyDescent="0.25"/>
    <row r="180" s="55" customFormat="1" x14ac:dyDescent="0.25"/>
    <row r="181" s="55" customFormat="1" x14ac:dyDescent="0.25"/>
    <row r="182" s="55" customFormat="1" x14ac:dyDescent="0.25"/>
    <row r="183" s="55" customFormat="1" x14ac:dyDescent="0.25"/>
    <row r="184" s="55" customFormat="1" x14ac:dyDescent="0.25"/>
    <row r="185" s="55" customFormat="1" x14ac:dyDescent="0.25"/>
    <row r="186" s="55" customFormat="1" x14ac:dyDescent="0.25"/>
    <row r="187" s="55" customFormat="1" x14ac:dyDescent="0.25"/>
    <row r="188" s="55" customFormat="1" x14ac:dyDescent="0.25"/>
    <row r="189" s="55" customFormat="1" x14ac:dyDescent="0.25"/>
    <row r="190" s="55" customFormat="1" x14ac:dyDescent="0.25"/>
    <row r="191" s="55" customFormat="1" x14ac:dyDescent="0.25"/>
    <row r="192" s="55" customFormat="1" x14ac:dyDescent="0.25"/>
    <row r="193" s="55" customFormat="1" x14ac:dyDescent="0.25"/>
    <row r="194" s="55" customFormat="1" x14ac:dyDescent="0.25"/>
    <row r="195" s="55" customFormat="1" x14ac:dyDescent="0.25"/>
    <row r="196" s="55" customFormat="1" x14ac:dyDescent="0.25"/>
    <row r="197" s="55" customFormat="1" x14ac:dyDescent="0.25"/>
    <row r="198" s="55" customFormat="1" x14ac:dyDescent="0.25"/>
    <row r="199" s="55" customFormat="1" x14ac:dyDescent="0.25"/>
    <row r="200" s="55" customFormat="1" x14ac:dyDescent="0.25"/>
    <row r="201" s="55" customFormat="1" x14ac:dyDescent="0.25"/>
    <row r="202" s="55" customFormat="1" x14ac:dyDescent="0.25"/>
    <row r="203" s="55" customFormat="1" x14ac:dyDescent="0.25"/>
    <row r="204" s="55" customFormat="1" x14ac:dyDescent="0.25"/>
    <row r="205" s="55" customFormat="1" x14ac:dyDescent="0.25"/>
    <row r="206" s="55" customFormat="1" x14ac:dyDescent="0.25"/>
    <row r="207" s="55" customFormat="1" x14ac:dyDescent="0.25"/>
    <row r="208" s="55" customFormat="1" x14ac:dyDescent="0.25"/>
    <row r="209" s="55" customFormat="1" x14ac:dyDescent="0.25"/>
    <row r="210" s="55" customFormat="1" x14ac:dyDescent="0.25"/>
    <row r="211" s="55" customFormat="1" x14ac:dyDescent="0.25"/>
    <row r="212" s="55" customFormat="1" x14ac:dyDescent="0.25"/>
    <row r="213" s="55" customFormat="1" x14ac:dyDescent="0.25"/>
    <row r="214" s="55" customFormat="1" x14ac:dyDescent="0.25"/>
    <row r="215" s="55" customFormat="1" x14ac:dyDescent="0.25"/>
    <row r="216" s="55" customFormat="1" x14ac:dyDescent="0.25"/>
    <row r="217" s="55" customFormat="1" x14ac:dyDescent="0.25"/>
    <row r="218" s="55" customFormat="1" x14ac:dyDescent="0.25"/>
    <row r="219" s="55" customFormat="1" x14ac:dyDescent="0.25"/>
    <row r="220" s="55" customFormat="1" x14ac:dyDescent="0.25"/>
    <row r="221" s="55" customFormat="1" x14ac:dyDescent="0.25"/>
    <row r="222" s="55" customFormat="1" x14ac:dyDescent="0.25"/>
    <row r="223" s="55" customFormat="1" x14ac:dyDescent="0.25"/>
    <row r="224" s="55" customFormat="1" x14ac:dyDescent="0.25"/>
    <row r="225" s="55" customFormat="1" x14ac:dyDescent="0.25"/>
    <row r="226" s="55" customFormat="1" x14ac:dyDescent="0.25"/>
    <row r="227" s="55" customFormat="1" x14ac:dyDescent="0.25"/>
    <row r="228" s="55" customFormat="1" x14ac:dyDescent="0.25"/>
    <row r="229" s="55" customFormat="1" x14ac:dyDescent="0.25"/>
    <row r="230" s="55" customFormat="1" x14ac:dyDescent="0.25"/>
    <row r="231" s="55" customFormat="1" x14ac:dyDescent="0.25"/>
    <row r="232" s="55" customFormat="1" x14ac:dyDescent="0.25"/>
    <row r="233" s="55" customFormat="1" x14ac:dyDescent="0.25"/>
    <row r="234" s="55" customFormat="1" x14ac:dyDescent="0.25"/>
    <row r="235" s="55" customFormat="1" x14ac:dyDescent="0.25"/>
    <row r="236" s="55" customFormat="1" x14ac:dyDescent="0.25"/>
    <row r="237" s="55" customFormat="1" x14ac:dyDescent="0.25"/>
    <row r="238" s="55" customFormat="1" x14ac:dyDescent="0.25"/>
    <row r="239" s="55" customFormat="1" x14ac:dyDescent="0.25"/>
    <row r="240" s="55" customFormat="1" x14ac:dyDescent="0.25"/>
    <row r="241" s="55" customFormat="1" x14ac:dyDescent="0.25"/>
    <row r="242" s="55" customFormat="1" x14ac:dyDescent="0.25"/>
    <row r="243" s="55" customFormat="1" x14ac:dyDescent="0.25"/>
    <row r="244" s="55" customFormat="1" x14ac:dyDescent="0.25"/>
    <row r="245" s="55" customFormat="1" x14ac:dyDescent="0.25"/>
    <row r="246" s="55" customFormat="1" x14ac:dyDescent="0.25"/>
    <row r="247" s="55" customFormat="1" x14ac:dyDescent="0.25"/>
    <row r="248" s="55" customFormat="1" x14ac:dyDescent="0.25"/>
    <row r="249" s="55" customFormat="1" x14ac:dyDescent="0.25"/>
    <row r="250" s="55" customFormat="1" x14ac:dyDescent="0.25"/>
    <row r="251" s="55" customFormat="1" x14ac:dyDescent="0.25"/>
    <row r="252" s="55" customFormat="1" x14ac:dyDescent="0.25"/>
    <row r="253" s="55" customFormat="1" x14ac:dyDescent="0.25"/>
    <row r="254" s="55" customFormat="1" x14ac:dyDescent="0.25"/>
    <row r="255" s="55" customFormat="1" x14ac:dyDescent="0.25"/>
    <row r="256" s="55" customFormat="1" x14ac:dyDescent="0.25"/>
    <row r="257" spans="1:5" s="55" customFormat="1" x14ac:dyDescent="0.25"/>
    <row r="258" spans="1:5" s="55" customFormat="1" x14ac:dyDescent="0.25"/>
    <row r="259" spans="1:5" s="55" customFormat="1" x14ac:dyDescent="0.25"/>
    <row r="260" spans="1:5" s="55" customFormat="1" x14ac:dyDescent="0.25"/>
    <row r="261" spans="1:5" s="55" customFormat="1" x14ac:dyDescent="0.25"/>
    <row r="262" spans="1:5" s="55" customFormat="1" x14ac:dyDescent="0.25"/>
    <row r="263" spans="1:5" s="55" customFormat="1" x14ac:dyDescent="0.25"/>
    <row r="264" spans="1:5" s="55" customFormat="1" x14ac:dyDescent="0.25"/>
    <row r="265" spans="1:5" x14ac:dyDescent="0.25">
      <c r="A265" s="55"/>
      <c r="B265" s="55"/>
      <c r="C265" s="55"/>
      <c r="D265" s="55"/>
      <c r="E265" s="55"/>
    </row>
  </sheetData>
  <sortState ref="B11:E74">
    <sortCondition ref="D11:D74"/>
  </sortState>
  <mergeCells count="11">
    <mergeCell ref="B9:B10"/>
    <mergeCell ref="C9:C10"/>
    <mergeCell ref="D9:D10"/>
    <mergeCell ref="E9:E10"/>
    <mergeCell ref="A9:A10"/>
    <mergeCell ref="A1:E1"/>
    <mergeCell ref="A2:E2"/>
    <mergeCell ref="A3:E3"/>
    <mergeCell ref="A4:E4"/>
    <mergeCell ref="A6:E6"/>
    <mergeCell ref="A5:E5"/>
  </mergeCells>
  <pageMargins left="0.51181102362204722" right="0.11811023622047245" top="0.74803149606299213" bottom="0.35433070866141736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29"/>
  <sheetViews>
    <sheetView topLeftCell="A10" workbookViewId="0">
      <selection activeCell="Z14" sqref="Z14:Z24"/>
    </sheetView>
  </sheetViews>
  <sheetFormatPr defaultRowHeight="15" x14ac:dyDescent="0.25"/>
  <cols>
    <col min="1" max="1" width="5.42578125" customWidth="1"/>
    <col min="2" max="2" width="20.42578125" customWidth="1"/>
    <col min="3" max="3" width="5.85546875" customWidth="1"/>
    <col min="4" max="4" width="4.28515625" customWidth="1"/>
    <col min="5" max="5" width="23.5703125" customWidth="1"/>
    <col min="6" max="25" width="2.7109375" customWidth="1"/>
    <col min="26" max="26" width="5.28515625" customWidth="1"/>
    <col min="27" max="27" width="7.5703125" customWidth="1"/>
  </cols>
  <sheetData>
    <row r="1" spans="1:27" x14ac:dyDescent="0.25">
      <c r="A1" s="268" t="s">
        <v>62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</row>
    <row r="2" spans="1:27" x14ac:dyDescent="0.25">
      <c r="A2" s="268" t="s">
        <v>63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</row>
    <row r="3" spans="1:27" x14ac:dyDescent="0.25">
      <c r="A3" s="268" t="s">
        <v>64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</row>
    <row r="4" spans="1:27" x14ac:dyDescent="0.25">
      <c r="A4" s="275" t="s">
        <v>18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</row>
    <row r="5" spans="1:27" x14ac:dyDescent="0.25">
      <c r="A5" s="275" t="s">
        <v>85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</row>
    <row r="6" spans="1:27" x14ac:dyDescent="0.25">
      <c r="A6" s="275" t="s">
        <v>57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</row>
    <row r="7" spans="1:27" x14ac:dyDescent="0.25">
      <c r="A7" s="268" t="s">
        <v>19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</row>
    <row r="8" spans="1:27" x14ac:dyDescent="0.2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27" ht="15.75" x14ac:dyDescent="0.25">
      <c r="B9" t="s">
        <v>20</v>
      </c>
      <c r="J9" s="17"/>
      <c r="K9" s="17"/>
      <c r="L9" s="18"/>
      <c r="M9" s="19"/>
      <c r="N9" s="20"/>
      <c r="R9" t="s">
        <v>61</v>
      </c>
      <c r="V9" s="17"/>
      <c r="W9" s="17"/>
      <c r="Y9" s="17"/>
      <c r="Z9" s="17"/>
    </row>
    <row r="10" spans="1:27" ht="15.75" x14ac:dyDescent="0.25">
      <c r="J10" s="21"/>
      <c r="K10" s="21"/>
      <c r="L10" s="22"/>
      <c r="M10" s="23"/>
      <c r="N10" s="20"/>
      <c r="R10" t="s">
        <v>65</v>
      </c>
      <c r="V10" s="21"/>
      <c r="W10" s="21"/>
      <c r="X10" s="22"/>
      <c r="Y10" s="23"/>
      <c r="Z10" s="20"/>
    </row>
    <row r="12" spans="1:27" x14ac:dyDescent="0.25">
      <c r="A12" s="28">
        <v>1000</v>
      </c>
      <c r="B12" s="32"/>
      <c r="C12" s="32"/>
      <c r="D12" s="32"/>
      <c r="E12" s="30"/>
      <c r="F12" s="272" t="s">
        <v>6</v>
      </c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4"/>
      <c r="Z12" s="102"/>
      <c r="AA12" s="30"/>
    </row>
    <row r="13" spans="1:27" x14ac:dyDescent="0.25">
      <c r="A13" s="29" t="s">
        <v>53</v>
      </c>
      <c r="B13" s="33" t="s">
        <v>8</v>
      </c>
      <c r="C13" s="33" t="s">
        <v>9</v>
      </c>
      <c r="D13" s="33" t="s">
        <v>10</v>
      </c>
      <c r="E13" s="103" t="s">
        <v>55</v>
      </c>
      <c r="F13" s="26">
        <v>1</v>
      </c>
      <c r="G13" s="9">
        <v>2</v>
      </c>
      <c r="H13" s="9">
        <v>3</v>
      </c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9">
        <v>11</v>
      </c>
      <c r="Q13" s="9">
        <v>12</v>
      </c>
      <c r="R13" s="9">
        <v>13</v>
      </c>
      <c r="S13" s="9">
        <v>14</v>
      </c>
      <c r="T13" s="9">
        <v>15</v>
      </c>
      <c r="U13" s="9">
        <v>16</v>
      </c>
      <c r="V13" s="9">
        <v>17</v>
      </c>
      <c r="W13" s="9">
        <v>18</v>
      </c>
      <c r="X13" s="9">
        <v>19</v>
      </c>
      <c r="Y13" s="34">
        <v>20</v>
      </c>
      <c r="Z13" s="103" t="s">
        <v>11</v>
      </c>
      <c r="AA13" s="103" t="s">
        <v>12</v>
      </c>
    </row>
    <row r="14" spans="1:27" x14ac:dyDescent="0.25">
      <c r="A14" s="176">
        <v>1</v>
      </c>
      <c r="B14" s="186" t="s">
        <v>216</v>
      </c>
      <c r="C14" s="187">
        <v>2008</v>
      </c>
      <c r="D14" s="188" t="s">
        <v>107</v>
      </c>
      <c r="E14" s="176" t="s">
        <v>208</v>
      </c>
      <c r="F14" s="189">
        <v>1</v>
      </c>
      <c r="G14" s="189">
        <v>1</v>
      </c>
      <c r="H14" s="189"/>
      <c r="I14" s="189"/>
      <c r="J14" s="189">
        <v>1</v>
      </c>
      <c r="K14" s="189">
        <v>1</v>
      </c>
      <c r="L14" s="189">
        <v>1</v>
      </c>
      <c r="M14" s="189"/>
      <c r="N14" s="189">
        <v>1</v>
      </c>
      <c r="O14" s="189">
        <v>1</v>
      </c>
      <c r="P14" s="189"/>
      <c r="Q14" s="189"/>
      <c r="R14" s="189">
        <v>1</v>
      </c>
      <c r="S14" s="189">
        <v>1</v>
      </c>
      <c r="T14" s="189"/>
      <c r="U14" s="189"/>
      <c r="V14" s="189">
        <v>1</v>
      </c>
      <c r="W14" s="189">
        <v>1</v>
      </c>
      <c r="X14" s="189"/>
      <c r="Y14" s="189"/>
      <c r="Z14" s="190">
        <f t="shared" ref="Z14:Z24" si="0">SUM(F14:Y14)</f>
        <v>11</v>
      </c>
      <c r="AA14" s="191">
        <f t="shared" ref="AA14:AA24" si="1">SUMPRODUCT(F14:Y14,$F$26:$Y$26)</f>
        <v>2336.1471861471864</v>
      </c>
    </row>
    <row r="15" spans="1:27" x14ac:dyDescent="0.25">
      <c r="A15" s="176">
        <v>2</v>
      </c>
      <c r="B15" s="186" t="s">
        <v>189</v>
      </c>
      <c r="C15" s="187">
        <v>2009</v>
      </c>
      <c r="D15" s="188" t="s">
        <v>107</v>
      </c>
      <c r="E15" s="176" t="s">
        <v>179</v>
      </c>
      <c r="F15" s="189">
        <v>1</v>
      </c>
      <c r="G15" s="189">
        <v>1</v>
      </c>
      <c r="H15" s="189"/>
      <c r="I15" s="189"/>
      <c r="J15" s="189">
        <v>1</v>
      </c>
      <c r="K15" s="189">
        <v>1</v>
      </c>
      <c r="L15" s="189"/>
      <c r="M15" s="189"/>
      <c r="N15" s="189">
        <v>1</v>
      </c>
      <c r="O15" s="189">
        <v>1</v>
      </c>
      <c r="P15" s="189"/>
      <c r="Q15" s="189"/>
      <c r="R15" s="189">
        <v>1</v>
      </c>
      <c r="S15" s="189">
        <v>1</v>
      </c>
      <c r="T15" s="189"/>
      <c r="U15" s="189"/>
      <c r="V15" s="189">
        <v>1</v>
      </c>
      <c r="W15" s="189">
        <v>1</v>
      </c>
      <c r="X15" s="189">
        <v>1</v>
      </c>
      <c r="Y15" s="189"/>
      <c r="Z15" s="190">
        <f t="shared" si="0"/>
        <v>11</v>
      </c>
      <c r="AA15" s="191">
        <f t="shared" si="1"/>
        <v>1836.1471861471862</v>
      </c>
    </row>
    <row r="16" spans="1:27" x14ac:dyDescent="0.25">
      <c r="A16" s="176">
        <v>2</v>
      </c>
      <c r="B16" s="186" t="s">
        <v>215</v>
      </c>
      <c r="C16" s="187">
        <v>2008</v>
      </c>
      <c r="D16" s="188" t="s">
        <v>107</v>
      </c>
      <c r="E16" s="176" t="s">
        <v>208</v>
      </c>
      <c r="F16" s="189">
        <v>1</v>
      </c>
      <c r="G16" s="189">
        <v>1</v>
      </c>
      <c r="H16" s="189"/>
      <c r="I16" s="189"/>
      <c r="J16" s="189">
        <v>1</v>
      </c>
      <c r="K16" s="189">
        <v>1</v>
      </c>
      <c r="L16" s="189"/>
      <c r="M16" s="189"/>
      <c r="N16" s="189">
        <v>1</v>
      </c>
      <c r="O16" s="189">
        <v>1</v>
      </c>
      <c r="P16" s="189"/>
      <c r="Q16" s="189"/>
      <c r="R16" s="189">
        <v>1</v>
      </c>
      <c r="S16" s="189">
        <v>1</v>
      </c>
      <c r="T16" s="189"/>
      <c r="U16" s="189"/>
      <c r="V16" s="189">
        <v>1</v>
      </c>
      <c r="W16" s="189">
        <v>1</v>
      </c>
      <c r="X16" s="189">
        <v>1</v>
      </c>
      <c r="Y16" s="189"/>
      <c r="Z16" s="190">
        <f t="shared" si="0"/>
        <v>11</v>
      </c>
      <c r="AA16" s="191">
        <f t="shared" si="1"/>
        <v>1836.1471861471862</v>
      </c>
    </row>
    <row r="17" spans="1:27" x14ac:dyDescent="0.25">
      <c r="A17" s="132">
        <v>4</v>
      </c>
      <c r="B17" s="130" t="s">
        <v>139</v>
      </c>
      <c r="C17" s="131">
        <v>2008</v>
      </c>
      <c r="D17" s="133" t="s">
        <v>107</v>
      </c>
      <c r="E17" s="132" t="s">
        <v>190</v>
      </c>
      <c r="F17" s="67">
        <v>1</v>
      </c>
      <c r="G17" s="67">
        <v>1</v>
      </c>
      <c r="H17" s="67"/>
      <c r="I17" s="67"/>
      <c r="J17" s="67">
        <v>1</v>
      </c>
      <c r="K17" s="67"/>
      <c r="L17" s="67"/>
      <c r="M17" s="67"/>
      <c r="N17" s="67">
        <v>1</v>
      </c>
      <c r="O17" s="67">
        <v>1</v>
      </c>
      <c r="P17" s="67"/>
      <c r="Q17" s="67"/>
      <c r="R17" s="67">
        <v>1</v>
      </c>
      <c r="S17" s="67">
        <v>1</v>
      </c>
      <c r="T17" s="67"/>
      <c r="U17" s="67"/>
      <c r="V17" s="67">
        <v>1</v>
      </c>
      <c r="W17" s="67">
        <v>1</v>
      </c>
      <c r="X17" s="67"/>
      <c r="Y17" s="67"/>
      <c r="Z17" s="66">
        <f t="shared" si="0"/>
        <v>9</v>
      </c>
      <c r="AA17" s="162">
        <f t="shared" si="1"/>
        <v>1169.4805194805194</v>
      </c>
    </row>
    <row r="18" spans="1:27" x14ac:dyDescent="0.25">
      <c r="A18" s="132">
        <v>5</v>
      </c>
      <c r="B18" s="130" t="s">
        <v>213</v>
      </c>
      <c r="C18" s="131">
        <v>2008</v>
      </c>
      <c r="D18" s="133" t="s">
        <v>107</v>
      </c>
      <c r="E18" s="132" t="s">
        <v>208</v>
      </c>
      <c r="F18" s="67">
        <v>1</v>
      </c>
      <c r="G18" s="67"/>
      <c r="H18" s="67"/>
      <c r="I18" s="67"/>
      <c r="J18" s="67"/>
      <c r="K18" s="67">
        <v>1</v>
      </c>
      <c r="L18" s="67"/>
      <c r="M18" s="67"/>
      <c r="N18" s="67">
        <v>1</v>
      </c>
      <c r="O18" s="67">
        <v>1</v>
      </c>
      <c r="P18" s="67"/>
      <c r="Q18" s="67"/>
      <c r="R18" s="67">
        <v>1</v>
      </c>
      <c r="S18" s="67">
        <v>1</v>
      </c>
      <c r="T18" s="67"/>
      <c r="U18" s="67"/>
      <c r="V18" s="67">
        <v>1</v>
      </c>
      <c r="W18" s="67">
        <v>1</v>
      </c>
      <c r="X18" s="67"/>
      <c r="Y18" s="67"/>
      <c r="Z18" s="66">
        <f t="shared" si="0"/>
        <v>8</v>
      </c>
      <c r="AA18" s="162">
        <f t="shared" si="1"/>
        <v>1050.4329004329004</v>
      </c>
    </row>
    <row r="19" spans="1:27" x14ac:dyDescent="0.25">
      <c r="A19" s="132">
        <v>6</v>
      </c>
      <c r="B19" s="130" t="s">
        <v>120</v>
      </c>
      <c r="C19" s="131">
        <v>2008</v>
      </c>
      <c r="D19" s="133" t="s">
        <v>107</v>
      </c>
      <c r="E19" s="132" t="s">
        <v>109</v>
      </c>
      <c r="F19" s="67">
        <v>1</v>
      </c>
      <c r="G19" s="67">
        <v>1</v>
      </c>
      <c r="H19" s="67"/>
      <c r="I19" s="67"/>
      <c r="J19" s="67">
        <v>1</v>
      </c>
      <c r="K19" s="67">
        <v>1</v>
      </c>
      <c r="L19" s="67"/>
      <c r="M19" s="67"/>
      <c r="N19" s="67"/>
      <c r="O19" s="67"/>
      <c r="P19" s="67"/>
      <c r="Q19" s="67"/>
      <c r="R19" s="67">
        <v>1</v>
      </c>
      <c r="S19" s="67">
        <v>1</v>
      </c>
      <c r="T19" s="67"/>
      <c r="U19" s="67"/>
      <c r="V19" s="67">
        <v>1</v>
      </c>
      <c r="W19" s="67">
        <v>1</v>
      </c>
      <c r="X19" s="67"/>
      <c r="Y19" s="67"/>
      <c r="Z19" s="66">
        <f t="shared" si="0"/>
        <v>8</v>
      </c>
      <c r="AA19" s="162">
        <f t="shared" si="1"/>
        <v>993.29004329004329</v>
      </c>
    </row>
    <row r="20" spans="1:27" x14ac:dyDescent="0.25">
      <c r="A20" s="132">
        <v>7</v>
      </c>
      <c r="B20" s="130" t="s">
        <v>211</v>
      </c>
      <c r="C20" s="131">
        <v>2009</v>
      </c>
      <c r="D20" s="133" t="s">
        <v>107</v>
      </c>
      <c r="E20" s="132" t="s">
        <v>208</v>
      </c>
      <c r="F20" s="67">
        <v>1</v>
      </c>
      <c r="G20" s="67"/>
      <c r="H20" s="67"/>
      <c r="I20" s="67"/>
      <c r="J20" s="67">
        <v>1</v>
      </c>
      <c r="K20" s="67">
        <v>1</v>
      </c>
      <c r="L20" s="67"/>
      <c r="M20" s="67"/>
      <c r="N20" s="67">
        <v>1</v>
      </c>
      <c r="O20" s="67"/>
      <c r="P20" s="67"/>
      <c r="Q20" s="67"/>
      <c r="R20" s="67"/>
      <c r="S20" s="67">
        <v>1</v>
      </c>
      <c r="T20" s="67"/>
      <c r="U20" s="67"/>
      <c r="V20" s="67">
        <v>1</v>
      </c>
      <c r="W20" s="67">
        <v>1</v>
      </c>
      <c r="X20" s="67"/>
      <c r="Y20" s="67"/>
      <c r="Z20" s="66">
        <f t="shared" si="0"/>
        <v>7</v>
      </c>
      <c r="AA20" s="162">
        <f t="shared" si="1"/>
        <v>868.29004329004329</v>
      </c>
    </row>
    <row r="21" spans="1:27" x14ac:dyDescent="0.25">
      <c r="A21" s="132">
        <v>8</v>
      </c>
      <c r="B21" s="130" t="s">
        <v>209</v>
      </c>
      <c r="C21" s="131">
        <v>2010</v>
      </c>
      <c r="D21" s="133" t="s">
        <v>107</v>
      </c>
      <c r="E21" s="132" t="s">
        <v>208</v>
      </c>
      <c r="F21" s="67">
        <v>1</v>
      </c>
      <c r="G21" s="67">
        <v>1</v>
      </c>
      <c r="H21" s="67"/>
      <c r="I21" s="67"/>
      <c r="J21" s="67">
        <v>1</v>
      </c>
      <c r="K21" s="67"/>
      <c r="L21" s="67"/>
      <c r="M21" s="67"/>
      <c r="N21" s="67">
        <v>1</v>
      </c>
      <c r="O21" s="67"/>
      <c r="P21" s="67"/>
      <c r="Q21" s="67"/>
      <c r="R21" s="67">
        <v>1</v>
      </c>
      <c r="S21" s="67">
        <v>1</v>
      </c>
      <c r="T21" s="67"/>
      <c r="U21" s="67"/>
      <c r="V21" s="67">
        <v>1</v>
      </c>
      <c r="W21" s="67"/>
      <c r="X21" s="67"/>
      <c r="Y21" s="67"/>
      <c r="Z21" s="66">
        <f t="shared" si="0"/>
        <v>7</v>
      </c>
      <c r="AA21" s="162">
        <f t="shared" si="1"/>
        <v>844.48051948051955</v>
      </c>
    </row>
    <row r="22" spans="1:27" x14ac:dyDescent="0.25">
      <c r="A22" s="132">
        <v>9</v>
      </c>
      <c r="B22" s="130" t="s">
        <v>212</v>
      </c>
      <c r="C22" s="131">
        <v>2009</v>
      </c>
      <c r="D22" s="133" t="s">
        <v>107</v>
      </c>
      <c r="E22" s="132" t="s">
        <v>208</v>
      </c>
      <c r="F22" s="67">
        <v>1</v>
      </c>
      <c r="G22" s="67">
        <v>1</v>
      </c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>
        <v>1</v>
      </c>
      <c r="T22" s="67"/>
      <c r="U22" s="67"/>
      <c r="V22" s="67">
        <v>1</v>
      </c>
      <c r="W22" s="67">
        <v>1</v>
      </c>
      <c r="X22" s="67"/>
      <c r="Y22" s="67"/>
      <c r="Z22" s="66">
        <f t="shared" si="0"/>
        <v>5</v>
      </c>
      <c r="AA22" s="162">
        <f t="shared" si="1"/>
        <v>558.76623376623377</v>
      </c>
    </row>
    <row r="23" spans="1:27" x14ac:dyDescent="0.25">
      <c r="A23" s="132">
        <v>10</v>
      </c>
      <c r="B23" s="130" t="s">
        <v>140</v>
      </c>
      <c r="C23" s="131">
        <v>2008</v>
      </c>
      <c r="D23" s="133" t="s">
        <v>107</v>
      </c>
      <c r="E23" s="132" t="s">
        <v>190</v>
      </c>
      <c r="F23" s="67">
        <v>1</v>
      </c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>
        <v>1</v>
      </c>
      <c r="S23" s="67">
        <v>1</v>
      </c>
      <c r="T23" s="67"/>
      <c r="U23" s="67"/>
      <c r="V23" s="67">
        <v>1</v>
      </c>
      <c r="W23" s="67"/>
      <c r="X23" s="67"/>
      <c r="Y23" s="67"/>
      <c r="Z23" s="66">
        <f t="shared" si="0"/>
        <v>4</v>
      </c>
      <c r="AA23" s="162">
        <f t="shared" si="1"/>
        <v>415.90909090909088</v>
      </c>
    </row>
    <row r="24" spans="1:27" x14ac:dyDescent="0.25">
      <c r="A24" s="132">
        <v>11</v>
      </c>
      <c r="B24" s="130" t="s">
        <v>210</v>
      </c>
      <c r="C24" s="131">
        <v>2009</v>
      </c>
      <c r="D24" s="133" t="s">
        <v>107</v>
      </c>
      <c r="E24" s="132" t="s">
        <v>208</v>
      </c>
      <c r="F24" s="67">
        <v>1</v>
      </c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6">
        <f t="shared" si="0"/>
        <v>1</v>
      </c>
      <c r="AA24" s="162">
        <f t="shared" si="1"/>
        <v>90.909090909090907</v>
      </c>
    </row>
    <row r="25" spans="1:27" ht="16.5" hidden="1" thickBot="1" x14ac:dyDescent="0.3">
      <c r="A25" s="15"/>
      <c r="B25" s="136" t="s">
        <v>226</v>
      </c>
      <c r="C25" s="81">
        <v>2006</v>
      </c>
      <c r="D25" s="81" t="s">
        <v>87</v>
      </c>
      <c r="E25" s="15"/>
      <c r="F25" s="9">
        <f t="shared" ref="F25:Y25" si="2">SUM(F14:F24)</f>
        <v>11</v>
      </c>
      <c r="G25" s="9">
        <f t="shared" si="2"/>
        <v>7</v>
      </c>
      <c r="H25" s="9">
        <f t="shared" si="2"/>
        <v>0</v>
      </c>
      <c r="I25" s="9">
        <f t="shared" si="2"/>
        <v>0</v>
      </c>
      <c r="J25" s="160">
        <f t="shared" si="2"/>
        <v>7</v>
      </c>
      <c r="K25" s="9">
        <f t="shared" si="2"/>
        <v>6</v>
      </c>
      <c r="L25" s="9">
        <f t="shared" si="2"/>
        <v>1</v>
      </c>
      <c r="M25" s="9">
        <f t="shared" si="2"/>
        <v>0</v>
      </c>
      <c r="N25" s="9">
        <f t="shared" si="2"/>
        <v>7</v>
      </c>
      <c r="O25" s="9">
        <f t="shared" si="2"/>
        <v>5</v>
      </c>
      <c r="P25" s="9">
        <f t="shared" si="2"/>
        <v>0</v>
      </c>
      <c r="Q25" s="9">
        <f t="shared" si="2"/>
        <v>0</v>
      </c>
      <c r="R25" s="9">
        <f t="shared" si="2"/>
        <v>8</v>
      </c>
      <c r="S25" s="9">
        <f t="shared" si="2"/>
        <v>10</v>
      </c>
      <c r="T25" s="9">
        <f t="shared" si="2"/>
        <v>0</v>
      </c>
      <c r="U25" s="9">
        <f t="shared" si="2"/>
        <v>0</v>
      </c>
      <c r="V25" s="9">
        <f t="shared" si="2"/>
        <v>10</v>
      </c>
      <c r="W25" s="9">
        <f t="shared" si="2"/>
        <v>8</v>
      </c>
      <c r="X25" s="9">
        <f t="shared" si="2"/>
        <v>2</v>
      </c>
      <c r="Y25" s="9">
        <f t="shared" si="2"/>
        <v>0</v>
      </c>
      <c r="Z25" s="105"/>
      <c r="AA25" s="9"/>
    </row>
    <row r="26" spans="1:27" hidden="1" x14ac:dyDescent="0.25">
      <c r="A26" s="6"/>
      <c r="B26" s="6" t="s">
        <v>15</v>
      </c>
      <c r="C26" s="6"/>
      <c r="D26" s="6"/>
      <c r="E26" s="6"/>
      <c r="F26" s="16">
        <f t="shared" ref="F26:Y26" si="3">IF(F25=0,0,$A$12/F25)</f>
        <v>90.909090909090907</v>
      </c>
      <c r="G26" s="16">
        <f t="shared" si="3"/>
        <v>142.85714285714286</v>
      </c>
      <c r="H26" s="16">
        <f t="shared" si="3"/>
        <v>0</v>
      </c>
      <c r="I26" s="16">
        <f t="shared" si="3"/>
        <v>0</v>
      </c>
      <c r="J26" s="161">
        <f t="shared" si="3"/>
        <v>142.85714285714286</v>
      </c>
      <c r="K26" s="16">
        <f t="shared" si="3"/>
        <v>166.66666666666666</v>
      </c>
      <c r="L26" s="16">
        <f t="shared" si="3"/>
        <v>1000</v>
      </c>
      <c r="M26" s="16">
        <f t="shared" si="3"/>
        <v>0</v>
      </c>
      <c r="N26" s="16">
        <f t="shared" si="3"/>
        <v>142.85714285714286</v>
      </c>
      <c r="O26" s="16">
        <f t="shared" si="3"/>
        <v>200</v>
      </c>
      <c r="P26" s="16">
        <f t="shared" si="3"/>
        <v>0</v>
      </c>
      <c r="Q26" s="16">
        <f t="shared" si="3"/>
        <v>0</v>
      </c>
      <c r="R26" s="16">
        <f t="shared" si="3"/>
        <v>125</v>
      </c>
      <c r="S26" s="16">
        <f t="shared" si="3"/>
        <v>100</v>
      </c>
      <c r="T26" s="16">
        <f t="shared" si="3"/>
        <v>0</v>
      </c>
      <c r="U26" s="16">
        <f t="shared" si="3"/>
        <v>0</v>
      </c>
      <c r="V26" s="16">
        <f t="shared" si="3"/>
        <v>100</v>
      </c>
      <c r="W26" s="16">
        <f t="shared" si="3"/>
        <v>125</v>
      </c>
      <c r="X26" s="16">
        <f t="shared" si="3"/>
        <v>500</v>
      </c>
      <c r="Y26" s="16">
        <f t="shared" si="3"/>
        <v>0</v>
      </c>
      <c r="Z26" s="69"/>
      <c r="AA26" s="6"/>
    </row>
    <row r="27" spans="1:27" x14ac:dyDescent="0.25">
      <c r="J27" s="6"/>
    </row>
    <row r="28" spans="1:27" x14ac:dyDescent="0.25">
      <c r="B28" s="36" t="s">
        <v>22</v>
      </c>
      <c r="C28" s="37"/>
      <c r="D28" s="37"/>
      <c r="E28" s="6" t="s">
        <v>67</v>
      </c>
      <c r="F28" s="37"/>
      <c r="G28" s="108"/>
      <c r="H28" s="108"/>
      <c r="I28" s="88"/>
      <c r="J28" s="38"/>
      <c r="K28" s="38"/>
    </row>
    <row r="29" spans="1:27" ht="18" x14ac:dyDescent="0.25">
      <c r="B29" s="6" t="s">
        <v>23</v>
      </c>
      <c r="C29" s="6"/>
      <c r="D29" s="6"/>
      <c r="E29" s="39" t="s">
        <v>24</v>
      </c>
      <c r="F29" s="39"/>
      <c r="G29" s="69"/>
      <c r="H29" s="69"/>
      <c r="I29" s="40"/>
      <c r="J29" s="38"/>
      <c r="K29" s="38"/>
    </row>
  </sheetData>
  <sortState ref="B14:AA24">
    <sortCondition descending="1" ref="AA14:AA24"/>
  </sortState>
  <mergeCells count="8">
    <mergeCell ref="A7:AA7"/>
    <mergeCell ref="F12:Y12"/>
    <mergeCell ref="A1:AA1"/>
    <mergeCell ref="A2:AA2"/>
    <mergeCell ref="A3:AA3"/>
    <mergeCell ref="A4:AA4"/>
    <mergeCell ref="A5:AA5"/>
    <mergeCell ref="A6:AA6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31"/>
  <sheetViews>
    <sheetView workbookViewId="0">
      <selection activeCell="Z14" sqref="Z14:Z26"/>
    </sheetView>
  </sheetViews>
  <sheetFormatPr defaultRowHeight="15" x14ac:dyDescent="0.25"/>
  <cols>
    <col min="1" max="1" width="5.42578125" customWidth="1"/>
    <col min="2" max="2" width="24" customWidth="1"/>
    <col min="3" max="3" width="5.7109375" customWidth="1"/>
    <col min="4" max="4" width="4.28515625" customWidth="1"/>
    <col min="5" max="5" width="22.28515625" customWidth="1"/>
    <col min="6" max="25" width="2.7109375" customWidth="1"/>
    <col min="26" max="26" width="5.28515625" customWidth="1"/>
    <col min="27" max="27" width="6.140625" customWidth="1"/>
  </cols>
  <sheetData>
    <row r="1" spans="1:27" x14ac:dyDescent="0.25">
      <c r="A1" s="268" t="s">
        <v>62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</row>
    <row r="2" spans="1:27" x14ac:dyDescent="0.25">
      <c r="A2" s="268" t="s">
        <v>63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</row>
    <row r="3" spans="1:27" x14ac:dyDescent="0.25">
      <c r="A3" s="268" t="s">
        <v>64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</row>
    <row r="4" spans="1:27" x14ac:dyDescent="0.25">
      <c r="A4" s="275" t="s">
        <v>18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</row>
    <row r="5" spans="1:27" x14ac:dyDescent="0.25">
      <c r="A5" s="275" t="s">
        <v>85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</row>
    <row r="6" spans="1:27" x14ac:dyDescent="0.25">
      <c r="A6" s="275" t="s">
        <v>57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</row>
    <row r="7" spans="1:27" x14ac:dyDescent="0.25">
      <c r="A7" s="268" t="s">
        <v>19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</row>
    <row r="8" spans="1:27" x14ac:dyDescent="0.2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27" ht="15.75" x14ac:dyDescent="0.25">
      <c r="B9" t="s">
        <v>20</v>
      </c>
      <c r="J9" s="17"/>
      <c r="K9" s="17"/>
      <c r="L9" s="18"/>
      <c r="M9" s="19"/>
      <c r="N9" s="20"/>
      <c r="R9" t="s">
        <v>61</v>
      </c>
      <c r="V9" s="17"/>
      <c r="W9" s="17"/>
      <c r="Y9" s="17"/>
      <c r="Z9" s="17"/>
    </row>
    <row r="10" spans="1:27" ht="15.75" x14ac:dyDescent="0.25">
      <c r="J10" s="21"/>
      <c r="K10" s="21"/>
      <c r="L10" s="22"/>
      <c r="M10" s="23"/>
      <c r="N10" s="20"/>
      <c r="R10" t="s">
        <v>68</v>
      </c>
      <c r="V10" s="21"/>
      <c r="W10" s="21"/>
      <c r="X10" s="22"/>
      <c r="Y10" s="23"/>
      <c r="Z10" s="20"/>
    </row>
    <row r="12" spans="1:27" x14ac:dyDescent="0.25">
      <c r="A12" s="28">
        <v>1000</v>
      </c>
      <c r="B12" s="32"/>
      <c r="C12" s="32"/>
      <c r="D12" s="32"/>
      <c r="E12" s="30"/>
      <c r="F12" s="272" t="s">
        <v>6</v>
      </c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4"/>
      <c r="Z12" s="102"/>
      <c r="AA12" s="30"/>
    </row>
    <row r="13" spans="1:27" x14ac:dyDescent="0.25">
      <c r="A13" s="29" t="s">
        <v>53</v>
      </c>
      <c r="B13" s="33" t="s">
        <v>8</v>
      </c>
      <c r="C13" s="33" t="s">
        <v>9</v>
      </c>
      <c r="D13" s="33" t="s">
        <v>10</v>
      </c>
      <c r="E13" s="103" t="s">
        <v>66</v>
      </c>
      <c r="F13" s="26">
        <v>1</v>
      </c>
      <c r="G13" s="9">
        <v>2</v>
      </c>
      <c r="H13" s="9">
        <v>3</v>
      </c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9">
        <v>11</v>
      </c>
      <c r="Q13" s="9">
        <v>12</v>
      </c>
      <c r="R13" s="9">
        <v>13</v>
      </c>
      <c r="S13" s="9">
        <v>14</v>
      </c>
      <c r="T13" s="9">
        <v>15</v>
      </c>
      <c r="U13" s="9">
        <v>16</v>
      </c>
      <c r="V13" s="9">
        <v>17</v>
      </c>
      <c r="W13" s="9">
        <v>18</v>
      </c>
      <c r="X13" s="9">
        <v>19</v>
      </c>
      <c r="Y13" s="34">
        <v>20</v>
      </c>
      <c r="Z13" s="103" t="s">
        <v>11</v>
      </c>
      <c r="AA13" s="103" t="s">
        <v>12</v>
      </c>
    </row>
    <row r="14" spans="1:27" ht="15" customHeight="1" x14ac:dyDescent="0.25">
      <c r="A14" s="86">
        <v>1</v>
      </c>
      <c r="B14" s="173" t="s">
        <v>203</v>
      </c>
      <c r="C14" s="174">
        <v>2008</v>
      </c>
      <c r="D14" s="175" t="s">
        <v>107</v>
      </c>
      <c r="E14" s="176" t="s">
        <v>208</v>
      </c>
      <c r="F14" s="177">
        <v>1</v>
      </c>
      <c r="G14" s="177">
        <v>1</v>
      </c>
      <c r="H14" s="177">
        <v>1</v>
      </c>
      <c r="I14" s="177"/>
      <c r="J14" s="177">
        <v>1</v>
      </c>
      <c r="K14" s="177">
        <v>1</v>
      </c>
      <c r="L14" s="177">
        <v>1</v>
      </c>
      <c r="M14" s="177"/>
      <c r="N14" s="177">
        <v>1</v>
      </c>
      <c r="O14" s="177">
        <v>1</v>
      </c>
      <c r="P14" s="177"/>
      <c r="Q14" s="177"/>
      <c r="R14" s="177">
        <v>1</v>
      </c>
      <c r="S14" s="177">
        <v>1</v>
      </c>
      <c r="T14" s="177">
        <v>1</v>
      </c>
      <c r="U14" s="177"/>
      <c r="V14" s="177">
        <v>1</v>
      </c>
      <c r="W14" s="177">
        <v>1</v>
      </c>
      <c r="X14" s="177">
        <v>1</v>
      </c>
      <c r="Y14" s="177"/>
      <c r="Z14" s="87">
        <f t="shared" ref="Z14:Z26" si="0">SUM(F14:Y14)</f>
        <v>14</v>
      </c>
      <c r="AA14" s="181">
        <f t="shared" ref="AA14:AA26" si="1">SUMPRODUCT(F14:Y14,$F$28:$Y$28)</f>
        <v>3551.1904761904761</v>
      </c>
    </row>
    <row r="15" spans="1:27" ht="15" customHeight="1" x14ac:dyDescent="0.25">
      <c r="A15" s="86">
        <v>2</v>
      </c>
      <c r="B15" s="173" t="s">
        <v>106</v>
      </c>
      <c r="C15" s="174">
        <v>2008</v>
      </c>
      <c r="D15" s="175" t="s">
        <v>107</v>
      </c>
      <c r="E15" s="176" t="s">
        <v>90</v>
      </c>
      <c r="F15" s="177">
        <v>1</v>
      </c>
      <c r="G15" s="177">
        <v>1</v>
      </c>
      <c r="H15" s="177">
        <v>1</v>
      </c>
      <c r="I15" s="177"/>
      <c r="J15" s="177"/>
      <c r="K15" s="177">
        <v>1</v>
      </c>
      <c r="L15" s="177">
        <v>1</v>
      </c>
      <c r="M15" s="177"/>
      <c r="N15" s="177"/>
      <c r="O15" s="177">
        <v>1</v>
      </c>
      <c r="P15" s="177"/>
      <c r="Q15" s="177"/>
      <c r="R15" s="177"/>
      <c r="S15" s="177"/>
      <c r="T15" s="177">
        <v>1</v>
      </c>
      <c r="U15" s="177"/>
      <c r="V15" s="177"/>
      <c r="W15" s="177"/>
      <c r="X15" s="177">
        <v>1</v>
      </c>
      <c r="Y15" s="177"/>
      <c r="Z15" s="87">
        <f t="shared" si="0"/>
        <v>8</v>
      </c>
      <c r="AA15" s="181">
        <f t="shared" si="1"/>
        <v>2551.1904761904761</v>
      </c>
    </row>
    <row r="16" spans="1:27" ht="15" customHeight="1" x14ac:dyDescent="0.25">
      <c r="A16" s="86">
        <v>3</v>
      </c>
      <c r="B16" s="173" t="s">
        <v>198</v>
      </c>
      <c r="C16" s="174">
        <v>2009</v>
      </c>
      <c r="D16" s="175" t="s">
        <v>107</v>
      </c>
      <c r="E16" s="176" t="s">
        <v>208</v>
      </c>
      <c r="F16" s="177">
        <v>1</v>
      </c>
      <c r="G16" s="177">
        <v>1</v>
      </c>
      <c r="H16" s="177"/>
      <c r="I16" s="177"/>
      <c r="J16" s="177">
        <v>1</v>
      </c>
      <c r="K16" s="177">
        <v>1</v>
      </c>
      <c r="L16" s="177"/>
      <c r="M16" s="177"/>
      <c r="N16" s="177">
        <v>1</v>
      </c>
      <c r="O16" s="177">
        <v>1</v>
      </c>
      <c r="P16" s="177"/>
      <c r="Q16" s="177"/>
      <c r="R16" s="177">
        <v>1</v>
      </c>
      <c r="S16" s="177">
        <v>1</v>
      </c>
      <c r="T16" s="177"/>
      <c r="U16" s="177"/>
      <c r="V16" s="177">
        <v>1</v>
      </c>
      <c r="W16" s="177">
        <v>1</v>
      </c>
      <c r="X16" s="177"/>
      <c r="Y16" s="177"/>
      <c r="Z16" s="87">
        <f t="shared" si="0"/>
        <v>10</v>
      </c>
      <c r="AA16" s="181">
        <f t="shared" si="1"/>
        <v>1551.1904761904761</v>
      </c>
    </row>
    <row r="17" spans="1:27" ht="15" customHeight="1" x14ac:dyDescent="0.25">
      <c r="A17" s="86">
        <v>3</v>
      </c>
      <c r="B17" s="179" t="s">
        <v>231</v>
      </c>
      <c r="C17" s="180">
        <v>2007</v>
      </c>
      <c r="D17" s="180" t="s">
        <v>107</v>
      </c>
      <c r="E17" s="180" t="s">
        <v>208</v>
      </c>
      <c r="F17" s="177">
        <v>1</v>
      </c>
      <c r="G17" s="177">
        <v>1</v>
      </c>
      <c r="H17" s="177"/>
      <c r="I17" s="177"/>
      <c r="J17" s="177">
        <v>1</v>
      </c>
      <c r="K17" s="177">
        <v>1</v>
      </c>
      <c r="L17" s="177"/>
      <c r="M17" s="177"/>
      <c r="N17" s="177">
        <v>1</v>
      </c>
      <c r="O17" s="177">
        <v>1</v>
      </c>
      <c r="P17" s="177"/>
      <c r="Q17" s="177"/>
      <c r="R17" s="177">
        <v>1</v>
      </c>
      <c r="S17" s="177">
        <v>1</v>
      </c>
      <c r="T17" s="177"/>
      <c r="U17" s="177"/>
      <c r="V17" s="177">
        <v>1</v>
      </c>
      <c r="W17" s="177">
        <v>1</v>
      </c>
      <c r="X17" s="177"/>
      <c r="Y17" s="177"/>
      <c r="Z17" s="87">
        <f t="shared" si="0"/>
        <v>10</v>
      </c>
      <c r="AA17" s="181">
        <f t="shared" si="1"/>
        <v>1551.1904761904761</v>
      </c>
    </row>
    <row r="18" spans="1:27" ht="15" customHeight="1" x14ac:dyDescent="0.25">
      <c r="A18" s="42">
        <v>5</v>
      </c>
      <c r="B18" s="127" t="s">
        <v>200</v>
      </c>
      <c r="C18" s="128">
        <v>2009</v>
      </c>
      <c r="D18" s="129" t="s">
        <v>107</v>
      </c>
      <c r="E18" s="132" t="s">
        <v>208</v>
      </c>
      <c r="F18" s="11">
        <v>1</v>
      </c>
      <c r="G18" s="11">
        <v>1</v>
      </c>
      <c r="H18" s="11"/>
      <c r="I18" s="11"/>
      <c r="J18" s="11">
        <v>1</v>
      </c>
      <c r="K18" s="11">
        <v>1</v>
      </c>
      <c r="L18" s="11"/>
      <c r="M18" s="11"/>
      <c r="N18" s="11">
        <v>1</v>
      </c>
      <c r="O18" s="11">
        <v>1</v>
      </c>
      <c r="P18" s="11"/>
      <c r="Q18" s="11"/>
      <c r="R18" s="11">
        <v>1</v>
      </c>
      <c r="S18" s="11">
        <v>1</v>
      </c>
      <c r="T18" s="11"/>
      <c r="U18" s="11"/>
      <c r="V18" s="11">
        <v>1</v>
      </c>
      <c r="W18" s="11"/>
      <c r="X18" s="11"/>
      <c r="Y18" s="11"/>
      <c r="Z18" s="12">
        <f t="shared" si="0"/>
        <v>9</v>
      </c>
      <c r="AA18" s="172">
        <f t="shared" si="1"/>
        <v>1301.1904761904761</v>
      </c>
    </row>
    <row r="19" spans="1:27" ht="15" customHeight="1" x14ac:dyDescent="0.25">
      <c r="A19" s="42">
        <v>6</v>
      </c>
      <c r="B19" s="127" t="s">
        <v>207</v>
      </c>
      <c r="C19" s="128">
        <v>2008</v>
      </c>
      <c r="D19" s="129" t="s">
        <v>107</v>
      </c>
      <c r="E19" s="132" t="s">
        <v>208</v>
      </c>
      <c r="F19" s="11">
        <v>1</v>
      </c>
      <c r="G19" s="11">
        <v>1</v>
      </c>
      <c r="H19" s="11"/>
      <c r="I19" s="11"/>
      <c r="J19" s="11">
        <v>1</v>
      </c>
      <c r="K19" s="11">
        <v>1</v>
      </c>
      <c r="L19" s="11"/>
      <c r="M19" s="11"/>
      <c r="N19" s="11">
        <v>1</v>
      </c>
      <c r="O19" s="11"/>
      <c r="P19" s="11"/>
      <c r="Q19" s="11"/>
      <c r="R19" s="11"/>
      <c r="S19" s="11">
        <v>1</v>
      </c>
      <c r="T19" s="11"/>
      <c r="U19" s="11"/>
      <c r="V19" s="11">
        <v>1</v>
      </c>
      <c r="W19" s="11">
        <v>1</v>
      </c>
      <c r="X19" s="11"/>
      <c r="Y19" s="11"/>
      <c r="Z19" s="12">
        <f t="shared" si="0"/>
        <v>8</v>
      </c>
      <c r="AA19" s="172">
        <f t="shared" si="1"/>
        <v>1101.1904761904761</v>
      </c>
    </row>
    <row r="20" spans="1:27" ht="15" customHeight="1" x14ac:dyDescent="0.25">
      <c r="A20" s="42">
        <v>7</v>
      </c>
      <c r="B20" s="127" t="s">
        <v>206</v>
      </c>
      <c r="C20" s="128">
        <v>2008</v>
      </c>
      <c r="D20" s="129" t="s">
        <v>107</v>
      </c>
      <c r="E20" s="132" t="s">
        <v>208</v>
      </c>
      <c r="F20" s="11">
        <v>1</v>
      </c>
      <c r="G20" s="11">
        <v>1</v>
      </c>
      <c r="H20" s="11"/>
      <c r="I20" s="11"/>
      <c r="J20" s="11">
        <v>1</v>
      </c>
      <c r="K20" s="11">
        <v>1</v>
      </c>
      <c r="L20" s="11"/>
      <c r="M20" s="11"/>
      <c r="N20" s="11">
        <v>1</v>
      </c>
      <c r="O20" s="11"/>
      <c r="P20" s="11"/>
      <c r="Q20" s="11"/>
      <c r="R20" s="11"/>
      <c r="S20" s="11">
        <v>1</v>
      </c>
      <c r="T20" s="11"/>
      <c r="U20" s="11"/>
      <c r="V20" s="11">
        <v>1</v>
      </c>
      <c r="W20" s="11"/>
      <c r="X20" s="11"/>
      <c r="Y20" s="11"/>
      <c r="Z20" s="12">
        <f t="shared" si="0"/>
        <v>7</v>
      </c>
      <c r="AA20" s="172">
        <f t="shared" si="1"/>
        <v>851.19047619047615</v>
      </c>
    </row>
    <row r="21" spans="1:27" ht="15" customHeight="1" x14ac:dyDescent="0.25">
      <c r="A21" s="42">
        <v>8</v>
      </c>
      <c r="B21" s="127" t="s">
        <v>199</v>
      </c>
      <c r="C21" s="128">
        <v>2009</v>
      </c>
      <c r="D21" s="129" t="s">
        <v>107</v>
      </c>
      <c r="E21" s="132" t="s">
        <v>208</v>
      </c>
      <c r="F21" s="11">
        <v>1</v>
      </c>
      <c r="G21" s="11"/>
      <c r="H21" s="11"/>
      <c r="I21" s="11"/>
      <c r="J21" s="11">
        <v>1</v>
      </c>
      <c r="K21" s="11">
        <v>1</v>
      </c>
      <c r="L21" s="11"/>
      <c r="M21" s="11"/>
      <c r="N21" s="11">
        <v>1</v>
      </c>
      <c r="O21" s="11"/>
      <c r="P21" s="11"/>
      <c r="Q21" s="11"/>
      <c r="R21" s="11"/>
      <c r="S21" s="11"/>
      <c r="T21" s="11"/>
      <c r="U21" s="11"/>
      <c r="V21" s="11">
        <v>1</v>
      </c>
      <c r="W21" s="11"/>
      <c r="X21" s="11"/>
      <c r="Y21" s="11"/>
      <c r="Z21" s="12">
        <f t="shared" si="0"/>
        <v>5</v>
      </c>
      <c r="AA21" s="172">
        <f t="shared" si="1"/>
        <v>541.66666666666663</v>
      </c>
    </row>
    <row r="22" spans="1:27" ht="15" customHeight="1" x14ac:dyDescent="0.25">
      <c r="A22" s="42">
        <v>9</v>
      </c>
      <c r="B22" s="127" t="s">
        <v>193</v>
      </c>
      <c r="C22" s="128">
        <v>2011</v>
      </c>
      <c r="D22" s="129" t="s">
        <v>107</v>
      </c>
      <c r="E22" s="132" t="s">
        <v>208</v>
      </c>
      <c r="F22" s="11">
        <v>1</v>
      </c>
      <c r="G22" s="11"/>
      <c r="H22" s="11"/>
      <c r="I22" s="11"/>
      <c r="J22" s="11">
        <v>1</v>
      </c>
      <c r="K22" s="11"/>
      <c r="L22" s="11"/>
      <c r="M22" s="11"/>
      <c r="N22" s="11">
        <v>1</v>
      </c>
      <c r="O22" s="11"/>
      <c r="P22" s="11"/>
      <c r="Q22" s="11"/>
      <c r="R22" s="11"/>
      <c r="S22" s="11"/>
      <c r="T22" s="11"/>
      <c r="U22" s="11"/>
      <c r="V22" s="11">
        <v>1</v>
      </c>
      <c r="W22" s="11"/>
      <c r="X22" s="11"/>
      <c r="Y22" s="11"/>
      <c r="Z22" s="12">
        <f t="shared" si="0"/>
        <v>4</v>
      </c>
      <c r="AA22" s="172">
        <f t="shared" si="1"/>
        <v>416.66666666666663</v>
      </c>
    </row>
    <row r="23" spans="1:27" ht="15" customHeight="1" x14ac:dyDescent="0.25">
      <c r="A23" s="42">
        <v>10</v>
      </c>
      <c r="B23" s="127" t="s">
        <v>201</v>
      </c>
      <c r="C23" s="128">
        <v>2008</v>
      </c>
      <c r="D23" s="129" t="s">
        <v>107</v>
      </c>
      <c r="E23" s="132" t="s">
        <v>208</v>
      </c>
      <c r="F23" s="11">
        <v>1</v>
      </c>
      <c r="G23" s="11"/>
      <c r="H23" s="11"/>
      <c r="I23" s="11"/>
      <c r="J23" s="11"/>
      <c r="K23" s="11"/>
      <c r="L23" s="11"/>
      <c r="M23" s="11"/>
      <c r="N23" s="11">
        <v>1</v>
      </c>
      <c r="O23" s="11"/>
      <c r="P23" s="11"/>
      <c r="Q23" s="11"/>
      <c r="R23" s="11"/>
      <c r="S23" s="11"/>
      <c r="T23" s="11"/>
      <c r="U23" s="11"/>
      <c r="V23" s="11">
        <v>1</v>
      </c>
      <c r="W23" s="11"/>
      <c r="X23" s="11"/>
      <c r="Y23" s="11"/>
      <c r="Z23" s="12">
        <f t="shared" si="0"/>
        <v>3</v>
      </c>
      <c r="AA23" s="172">
        <f t="shared" si="1"/>
        <v>305.55555555555554</v>
      </c>
    </row>
    <row r="24" spans="1:27" ht="15" customHeight="1" x14ac:dyDescent="0.25">
      <c r="A24" s="42">
        <v>11</v>
      </c>
      <c r="B24" s="127" t="s">
        <v>205</v>
      </c>
      <c r="C24" s="128">
        <v>2008</v>
      </c>
      <c r="D24" s="129" t="s">
        <v>107</v>
      </c>
      <c r="E24" s="132" t="s">
        <v>208</v>
      </c>
      <c r="F24" s="11">
        <v>1</v>
      </c>
      <c r="G24" s="11"/>
      <c r="H24" s="11"/>
      <c r="I24" s="11"/>
      <c r="J24" s="11">
        <v>1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2">
        <f t="shared" si="0"/>
        <v>2</v>
      </c>
      <c r="AA24" s="172">
        <f t="shared" si="1"/>
        <v>194.44444444444446</v>
      </c>
    </row>
    <row r="25" spans="1:27" ht="15" customHeight="1" x14ac:dyDescent="0.25">
      <c r="A25" s="42">
        <v>12</v>
      </c>
      <c r="B25" s="127" t="s">
        <v>196</v>
      </c>
      <c r="C25" s="128">
        <v>2010</v>
      </c>
      <c r="D25" s="129" t="s">
        <v>107</v>
      </c>
      <c r="E25" s="132" t="s">
        <v>208</v>
      </c>
      <c r="F25" s="11">
        <v>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2">
        <f t="shared" si="0"/>
        <v>1</v>
      </c>
      <c r="AA25" s="172">
        <f t="shared" si="1"/>
        <v>83.333333333333329</v>
      </c>
    </row>
    <row r="26" spans="1:27" ht="15" customHeight="1" x14ac:dyDescent="0.25">
      <c r="A26" s="42">
        <v>13</v>
      </c>
      <c r="B26" s="127" t="s">
        <v>204</v>
      </c>
      <c r="C26" s="128">
        <v>2008</v>
      </c>
      <c r="D26" s="129" t="s">
        <v>107</v>
      </c>
      <c r="E26" s="132" t="s">
        <v>208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2">
        <f t="shared" si="0"/>
        <v>0</v>
      </c>
      <c r="AA26" s="172">
        <f t="shared" si="1"/>
        <v>0</v>
      </c>
    </row>
    <row r="27" spans="1:27" ht="15.75" hidden="1" x14ac:dyDescent="0.25">
      <c r="A27" s="42">
        <v>28</v>
      </c>
      <c r="B27" s="9" t="s">
        <v>14</v>
      </c>
      <c r="C27" s="9"/>
      <c r="D27" s="9"/>
      <c r="E27" s="15"/>
      <c r="F27" s="9">
        <f t="shared" ref="F27:Y27" si="2">SUM(F14:F26)</f>
        <v>12</v>
      </c>
      <c r="G27" s="9">
        <f t="shared" si="2"/>
        <v>7</v>
      </c>
      <c r="H27" s="9">
        <f t="shared" si="2"/>
        <v>2</v>
      </c>
      <c r="I27" s="9">
        <f t="shared" si="2"/>
        <v>0</v>
      </c>
      <c r="J27" s="9">
        <f t="shared" si="2"/>
        <v>9</v>
      </c>
      <c r="K27" s="9">
        <f t="shared" si="2"/>
        <v>8</v>
      </c>
      <c r="L27" s="9">
        <f t="shared" si="2"/>
        <v>2</v>
      </c>
      <c r="M27" s="9">
        <f t="shared" si="2"/>
        <v>0</v>
      </c>
      <c r="N27" s="9">
        <f t="shared" si="2"/>
        <v>9</v>
      </c>
      <c r="O27" s="9">
        <f t="shared" si="2"/>
        <v>5</v>
      </c>
      <c r="P27" s="9">
        <f t="shared" si="2"/>
        <v>0</v>
      </c>
      <c r="Q27" s="9">
        <f t="shared" si="2"/>
        <v>0</v>
      </c>
      <c r="R27" s="9">
        <f t="shared" si="2"/>
        <v>4</v>
      </c>
      <c r="S27" s="9">
        <f t="shared" si="2"/>
        <v>6</v>
      </c>
      <c r="T27" s="9">
        <f t="shared" si="2"/>
        <v>2</v>
      </c>
      <c r="U27" s="9">
        <f t="shared" si="2"/>
        <v>0</v>
      </c>
      <c r="V27" s="9">
        <f t="shared" si="2"/>
        <v>9</v>
      </c>
      <c r="W27" s="9">
        <f t="shared" si="2"/>
        <v>4</v>
      </c>
      <c r="X27" s="9">
        <f t="shared" si="2"/>
        <v>2</v>
      </c>
      <c r="Y27" s="9">
        <f t="shared" si="2"/>
        <v>0</v>
      </c>
      <c r="Z27" s="105"/>
      <c r="AA27" s="9"/>
    </row>
    <row r="28" spans="1:27" hidden="1" x14ac:dyDescent="0.25">
      <c r="A28" s="42">
        <v>29</v>
      </c>
      <c r="B28" s="6" t="s">
        <v>15</v>
      </c>
      <c r="C28" s="6"/>
      <c r="D28" s="6"/>
      <c r="E28" s="6"/>
      <c r="F28" s="16">
        <f t="shared" ref="F28:Y28" si="3">IF(F27=0,0,$A$12/F27)</f>
        <v>83.333333333333329</v>
      </c>
      <c r="G28" s="16">
        <f t="shared" si="3"/>
        <v>142.85714285714286</v>
      </c>
      <c r="H28" s="16">
        <f t="shared" si="3"/>
        <v>500</v>
      </c>
      <c r="I28" s="16">
        <f t="shared" si="3"/>
        <v>0</v>
      </c>
      <c r="J28" s="16">
        <f t="shared" si="3"/>
        <v>111.11111111111111</v>
      </c>
      <c r="K28" s="16">
        <f t="shared" si="3"/>
        <v>125</v>
      </c>
      <c r="L28" s="16">
        <f t="shared" si="3"/>
        <v>500</v>
      </c>
      <c r="M28" s="16">
        <f t="shared" si="3"/>
        <v>0</v>
      </c>
      <c r="N28" s="16">
        <f t="shared" si="3"/>
        <v>111.11111111111111</v>
      </c>
      <c r="O28" s="16">
        <f t="shared" si="3"/>
        <v>200</v>
      </c>
      <c r="P28" s="16">
        <f t="shared" si="3"/>
        <v>0</v>
      </c>
      <c r="Q28" s="16">
        <f t="shared" si="3"/>
        <v>0</v>
      </c>
      <c r="R28" s="16">
        <f t="shared" si="3"/>
        <v>250</v>
      </c>
      <c r="S28" s="16">
        <f t="shared" si="3"/>
        <v>166.66666666666666</v>
      </c>
      <c r="T28" s="16">
        <f t="shared" si="3"/>
        <v>500</v>
      </c>
      <c r="U28" s="16">
        <f t="shared" si="3"/>
        <v>0</v>
      </c>
      <c r="V28" s="16">
        <f t="shared" si="3"/>
        <v>111.11111111111111</v>
      </c>
      <c r="W28" s="16">
        <f t="shared" si="3"/>
        <v>250</v>
      </c>
      <c r="X28" s="16">
        <f t="shared" si="3"/>
        <v>500</v>
      </c>
      <c r="Y28" s="16">
        <f t="shared" si="3"/>
        <v>0</v>
      </c>
      <c r="Z28" s="69"/>
      <c r="AA28" s="6"/>
    </row>
    <row r="30" spans="1:27" x14ac:dyDescent="0.25">
      <c r="B30" s="36" t="s">
        <v>22</v>
      </c>
      <c r="C30" s="37"/>
      <c r="D30" s="37"/>
      <c r="E30" s="6" t="s">
        <v>67</v>
      </c>
      <c r="F30" s="37"/>
      <c r="G30" s="108"/>
      <c r="H30" s="108"/>
      <c r="I30" s="88"/>
      <c r="J30" s="38"/>
      <c r="K30" s="38"/>
    </row>
    <row r="31" spans="1:27" ht="18" x14ac:dyDescent="0.25">
      <c r="B31" s="6" t="s">
        <v>23</v>
      </c>
      <c r="C31" s="6"/>
      <c r="D31" s="6"/>
      <c r="E31" s="39" t="s">
        <v>24</v>
      </c>
      <c r="F31" s="39"/>
      <c r="G31" s="69"/>
      <c r="H31" s="69"/>
      <c r="I31" s="40"/>
      <c r="J31" s="38"/>
      <c r="K31" s="38"/>
    </row>
  </sheetData>
  <sortState ref="B14:AA26">
    <sortCondition descending="1" ref="AA14:AA26"/>
  </sortState>
  <mergeCells count="8">
    <mergeCell ref="A7:AA7"/>
    <mergeCell ref="F12:Y12"/>
    <mergeCell ref="A1:AA1"/>
    <mergeCell ref="A2:AA2"/>
    <mergeCell ref="A3:AA3"/>
    <mergeCell ref="A4:AA4"/>
    <mergeCell ref="A5:AA5"/>
    <mergeCell ref="A6:AA6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F31"/>
  <sheetViews>
    <sheetView topLeftCell="F6" workbookViewId="0">
      <selection activeCell="AB14" sqref="AB14:AB19"/>
    </sheetView>
  </sheetViews>
  <sheetFormatPr defaultRowHeight="15" x14ac:dyDescent="0.25"/>
  <cols>
    <col min="1" max="1" width="5.42578125" customWidth="1"/>
    <col min="2" max="2" width="23" customWidth="1"/>
    <col min="3" max="3" width="5.5703125" customWidth="1"/>
    <col min="4" max="4" width="4.28515625" customWidth="1"/>
    <col min="5" max="5" width="22.7109375" customWidth="1"/>
    <col min="6" max="25" width="2.7109375" customWidth="1"/>
    <col min="26" max="26" width="5.28515625" customWidth="1"/>
    <col min="27" max="27" width="7.85546875" customWidth="1"/>
    <col min="28" max="28" width="3.7109375" customWidth="1"/>
    <col min="29" max="29" width="4" customWidth="1"/>
    <col min="30" max="30" width="4.140625" customWidth="1"/>
    <col min="31" max="31" width="4" customWidth="1"/>
    <col min="32" max="32" width="6.5703125" customWidth="1"/>
  </cols>
  <sheetData>
    <row r="1" spans="1:32" x14ac:dyDescent="0.25">
      <c r="A1" s="268" t="s">
        <v>62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4"/>
      <c r="AC1" s="24"/>
      <c r="AD1" s="24"/>
      <c r="AE1" s="24"/>
    </row>
    <row r="2" spans="1:32" x14ac:dyDescent="0.25">
      <c r="A2" s="268" t="s">
        <v>63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4"/>
      <c r="AC2" s="24"/>
      <c r="AD2" s="24"/>
      <c r="AE2" s="24"/>
    </row>
    <row r="3" spans="1:32" x14ac:dyDescent="0.25">
      <c r="A3" s="268" t="s">
        <v>64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4"/>
      <c r="AC3" s="24"/>
      <c r="AD3" s="24"/>
      <c r="AE3" s="24"/>
    </row>
    <row r="4" spans="1:32" x14ac:dyDescent="0.25">
      <c r="A4" s="275" t="s">
        <v>18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5"/>
      <c r="AC4" s="25"/>
      <c r="AD4" s="25"/>
      <c r="AE4" s="25"/>
    </row>
    <row r="5" spans="1:32" x14ac:dyDescent="0.25">
      <c r="A5" s="275" t="s">
        <v>85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5"/>
      <c r="AC5" s="25"/>
      <c r="AD5" s="25"/>
      <c r="AE5" s="25"/>
    </row>
    <row r="6" spans="1:32" x14ac:dyDescent="0.25">
      <c r="A6" s="275" t="s">
        <v>57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5"/>
      <c r="AC6" s="25"/>
      <c r="AD6" s="25"/>
      <c r="AE6" s="25"/>
    </row>
    <row r="7" spans="1:32" x14ac:dyDescent="0.25">
      <c r="A7" s="268" t="s">
        <v>19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4"/>
      <c r="AC7" s="24"/>
      <c r="AD7" s="24"/>
      <c r="AE7" s="24"/>
    </row>
    <row r="8" spans="1:32" x14ac:dyDescent="0.2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32" ht="15.75" x14ac:dyDescent="0.25">
      <c r="B9" t="s">
        <v>20</v>
      </c>
      <c r="J9" s="17"/>
      <c r="K9" s="17"/>
      <c r="L9" s="18"/>
      <c r="M9" s="19"/>
      <c r="N9" s="20"/>
      <c r="R9" t="s">
        <v>61</v>
      </c>
      <c r="V9" s="17"/>
      <c r="W9" s="17"/>
      <c r="Y9" s="17"/>
      <c r="Z9" s="17"/>
    </row>
    <row r="10" spans="1:32" ht="15.75" x14ac:dyDescent="0.25">
      <c r="J10" s="21"/>
      <c r="K10" s="21"/>
      <c r="L10" s="22"/>
      <c r="M10" s="23"/>
      <c r="N10" s="20"/>
      <c r="R10" t="s">
        <v>71</v>
      </c>
      <c r="V10" s="21"/>
      <c r="W10" s="21"/>
      <c r="X10" s="22"/>
      <c r="Y10" s="23"/>
      <c r="Z10" s="20"/>
    </row>
    <row r="12" spans="1:32" x14ac:dyDescent="0.25">
      <c r="A12" s="28">
        <v>1000</v>
      </c>
      <c r="B12" s="32"/>
      <c r="C12" s="32"/>
      <c r="D12" s="32"/>
      <c r="E12" s="30"/>
      <c r="F12" s="272" t="s">
        <v>6</v>
      </c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4"/>
      <c r="Z12" s="102"/>
      <c r="AA12" s="30"/>
      <c r="AB12" s="272" t="s">
        <v>7</v>
      </c>
      <c r="AC12" s="273"/>
      <c r="AD12" s="273"/>
      <c r="AE12" s="273"/>
      <c r="AF12" s="68" t="s">
        <v>25</v>
      </c>
    </row>
    <row r="13" spans="1:32" x14ac:dyDescent="0.25">
      <c r="A13" s="29" t="s">
        <v>52</v>
      </c>
      <c r="B13" s="33" t="s">
        <v>8</v>
      </c>
      <c r="C13" s="33" t="s">
        <v>9</v>
      </c>
      <c r="D13" s="33" t="s">
        <v>10</v>
      </c>
      <c r="E13" s="103" t="s">
        <v>66</v>
      </c>
      <c r="F13" s="26">
        <v>1</v>
      </c>
      <c r="G13" s="9">
        <v>2</v>
      </c>
      <c r="H13" s="9">
        <v>3</v>
      </c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9">
        <v>11</v>
      </c>
      <c r="Q13" s="9">
        <v>12</v>
      </c>
      <c r="R13" s="9">
        <v>13</v>
      </c>
      <c r="S13" s="9">
        <v>14</v>
      </c>
      <c r="T13" s="9">
        <v>15</v>
      </c>
      <c r="U13" s="9">
        <v>16</v>
      </c>
      <c r="V13" s="9">
        <v>17</v>
      </c>
      <c r="W13" s="9">
        <v>18</v>
      </c>
      <c r="X13" s="9">
        <v>19</v>
      </c>
      <c r="Y13" s="34">
        <v>20</v>
      </c>
      <c r="Z13" s="103" t="s">
        <v>11</v>
      </c>
      <c r="AA13" s="103" t="s">
        <v>12</v>
      </c>
      <c r="AB13" s="104" t="s">
        <v>13</v>
      </c>
      <c r="AC13" s="105" t="s">
        <v>16</v>
      </c>
      <c r="AD13" s="105" t="s">
        <v>21</v>
      </c>
      <c r="AE13" s="105" t="s">
        <v>17</v>
      </c>
      <c r="AF13" s="105" t="s">
        <v>26</v>
      </c>
    </row>
    <row r="14" spans="1:32" ht="15" customHeight="1" x14ac:dyDescent="0.25">
      <c r="A14" s="176">
        <v>1</v>
      </c>
      <c r="B14" s="173" t="s">
        <v>130</v>
      </c>
      <c r="C14" s="174">
        <v>2006</v>
      </c>
      <c r="D14" s="175" t="s">
        <v>107</v>
      </c>
      <c r="E14" s="176" t="s">
        <v>129</v>
      </c>
      <c r="F14" s="177">
        <v>1</v>
      </c>
      <c r="G14" s="177">
        <v>1</v>
      </c>
      <c r="H14" s="177"/>
      <c r="I14" s="177"/>
      <c r="J14" s="177"/>
      <c r="K14" s="177">
        <v>1</v>
      </c>
      <c r="L14" s="177">
        <v>1</v>
      </c>
      <c r="M14" s="177"/>
      <c r="N14" s="177">
        <v>1</v>
      </c>
      <c r="O14" s="177">
        <v>1</v>
      </c>
      <c r="P14" s="177"/>
      <c r="Q14" s="177"/>
      <c r="R14" s="177">
        <v>1</v>
      </c>
      <c r="S14" s="177">
        <v>1</v>
      </c>
      <c r="T14" s="177">
        <v>1</v>
      </c>
      <c r="U14" s="177"/>
      <c r="V14" s="177">
        <v>1</v>
      </c>
      <c r="W14" s="177">
        <v>1</v>
      </c>
      <c r="X14" s="177">
        <v>1</v>
      </c>
      <c r="Y14" s="177"/>
      <c r="Z14" s="190">
        <f t="shared" ref="Z14:Z19" si="0">SUM(F14:Y14)</f>
        <v>12</v>
      </c>
      <c r="AA14" s="178">
        <f t="shared" ref="AA14:AA19" si="1">SUMPRODUCT(F14:Y14,$F$28:$Y$28)</f>
        <v>1537.7816627816626</v>
      </c>
      <c r="AB14" s="87">
        <v>3</v>
      </c>
      <c r="AC14" s="111">
        <v>5</v>
      </c>
      <c r="AD14" s="111">
        <v>3</v>
      </c>
      <c r="AE14" s="241">
        <v>3</v>
      </c>
      <c r="AF14" s="96" t="s">
        <v>112</v>
      </c>
    </row>
    <row r="15" spans="1:32" ht="15" customHeight="1" x14ac:dyDescent="0.25">
      <c r="A15" s="176">
        <v>2</v>
      </c>
      <c r="B15" s="173" t="s">
        <v>217</v>
      </c>
      <c r="C15" s="174">
        <v>2007</v>
      </c>
      <c r="D15" s="175" t="s">
        <v>107</v>
      </c>
      <c r="E15" s="176" t="s">
        <v>208</v>
      </c>
      <c r="F15" s="177">
        <v>1</v>
      </c>
      <c r="G15" s="177">
        <v>1</v>
      </c>
      <c r="H15" s="177"/>
      <c r="I15" s="177"/>
      <c r="J15" s="177">
        <v>1</v>
      </c>
      <c r="K15" s="177">
        <v>1</v>
      </c>
      <c r="L15" s="177">
        <v>1</v>
      </c>
      <c r="M15" s="177"/>
      <c r="N15" s="177">
        <v>1</v>
      </c>
      <c r="O15" s="177"/>
      <c r="P15" s="177"/>
      <c r="Q15" s="177"/>
      <c r="R15" s="177">
        <v>1</v>
      </c>
      <c r="S15" s="177">
        <v>1</v>
      </c>
      <c r="T15" s="177">
        <v>1</v>
      </c>
      <c r="U15" s="177"/>
      <c r="V15" s="177">
        <v>1</v>
      </c>
      <c r="W15" s="177">
        <v>1</v>
      </c>
      <c r="X15" s="177">
        <v>1</v>
      </c>
      <c r="Y15" s="177"/>
      <c r="Z15" s="190">
        <f t="shared" si="0"/>
        <v>12</v>
      </c>
      <c r="AA15" s="178">
        <f t="shared" si="1"/>
        <v>1523.8927738927739</v>
      </c>
      <c r="AB15" s="87">
        <v>2</v>
      </c>
      <c r="AC15" s="111">
        <v>2</v>
      </c>
      <c r="AD15" s="111">
        <v>3</v>
      </c>
      <c r="AE15" s="241">
        <v>4</v>
      </c>
      <c r="AF15" s="96" t="s">
        <v>112</v>
      </c>
    </row>
    <row r="16" spans="1:32" ht="15" customHeight="1" x14ac:dyDescent="0.25">
      <c r="A16" s="176">
        <v>3</v>
      </c>
      <c r="B16" s="173" t="s">
        <v>150</v>
      </c>
      <c r="C16" s="174">
        <v>2006</v>
      </c>
      <c r="D16" s="175" t="s">
        <v>112</v>
      </c>
      <c r="E16" s="176" t="s">
        <v>191</v>
      </c>
      <c r="F16" s="177">
        <v>1</v>
      </c>
      <c r="G16" s="177">
        <v>1</v>
      </c>
      <c r="H16" s="177"/>
      <c r="I16" s="177"/>
      <c r="J16" s="177">
        <v>1</v>
      </c>
      <c r="K16" s="177">
        <v>1</v>
      </c>
      <c r="L16" s="177">
        <v>1</v>
      </c>
      <c r="M16" s="177"/>
      <c r="N16" s="177"/>
      <c r="O16" s="177">
        <v>1</v>
      </c>
      <c r="P16" s="177"/>
      <c r="Q16" s="177"/>
      <c r="R16" s="177"/>
      <c r="S16" s="177">
        <v>1</v>
      </c>
      <c r="T16" s="177"/>
      <c r="U16" s="177"/>
      <c r="V16" s="177">
        <v>1</v>
      </c>
      <c r="W16" s="177">
        <v>1</v>
      </c>
      <c r="X16" s="177">
        <v>1</v>
      </c>
      <c r="Y16" s="177"/>
      <c r="Z16" s="190">
        <f t="shared" si="0"/>
        <v>10</v>
      </c>
      <c r="AA16" s="178">
        <f t="shared" si="1"/>
        <v>1246.8725718725718</v>
      </c>
      <c r="AB16" s="87">
        <v>2</v>
      </c>
      <c r="AC16" s="111">
        <v>6</v>
      </c>
      <c r="AD16" s="111">
        <v>3</v>
      </c>
      <c r="AE16" s="241">
        <v>7</v>
      </c>
      <c r="AF16" s="96" t="s">
        <v>114</v>
      </c>
    </row>
    <row r="17" spans="1:32" ht="15" customHeight="1" x14ac:dyDescent="0.25">
      <c r="A17" s="132">
        <v>4</v>
      </c>
      <c r="B17" s="127" t="s">
        <v>223</v>
      </c>
      <c r="C17" s="128">
        <v>2006</v>
      </c>
      <c r="D17" s="129" t="s">
        <v>112</v>
      </c>
      <c r="E17" s="132" t="s">
        <v>208</v>
      </c>
      <c r="F17" s="11">
        <v>1</v>
      </c>
      <c r="G17" s="11">
        <v>1</v>
      </c>
      <c r="H17" s="11"/>
      <c r="I17" s="11"/>
      <c r="J17" s="11">
        <v>1</v>
      </c>
      <c r="K17" s="11">
        <v>1</v>
      </c>
      <c r="L17" s="11">
        <v>1</v>
      </c>
      <c r="M17" s="11"/>
      <c r="N17" s="11">
        <v>1</v>
      </c>
      <c r="O17" s="11">
        <v>1</v>
      </c>
      <c r="P17" s="11"/>
      <c r="Q17" s="11"/>
      <c r="R17" s="11">
        <v>1</v>
      </c>
      <c r="S17" s="11">
        <v>1</v>
      </c>
      <c r="T17" s="11">
        <v>1</v>
      </c>
      <c r="U17" s="11"/>
      <c r="V17" s="11">
        <v>1</v>
      </c>
      <c r="W17" s="11">
        <v>1</v>
      </c>
      <c r="X17" s="11">
        <v>1</v>
      </c>
      <c r="Y17" s="11"/>
      <c r="Z17" s="66">
        <f t="shared" si="0"/>
        <v>13</v>
      </c>
      <c r="AA17" s="13">
        <f t="shared" si="1"/>
        <v>1648.8927738927739</v>
      </c>
      <c r="AB17" s="87">
        <v>1</v>
      </c>
      <c r="AC17" s="111">
        <v>1</v>
      </c>
      <c r="AD17" s="111">
        <v>3</v>
      </c>
      <c r="AE17" s="241">
        <v>6</v>
      </c>
      <c r="AF17" s="68" t="s">
        <v>114</v>
      </c>
    </row>
    <row r="18" spans="1:32" ht="15" customHeight="1" x14ac:dyDescent="0.25">
      <c r="A18" s="132">
        <v>5</v>
      </c>
      <c r="B18" s="127" t="s">
        <v>188</v>
      </c>
      <c r="C18" s="128">
        <v>2006</v>
      </c>
      <c r="D18" s="129" t="s">
        <v>112</v>
      </c>
      <c r="E18" s="132" t="s">
        <v>179</v>
      </c>
      <c r="F18" s="11">
        <v>1</v>
      </c>
      <c r="G18" s="11">
        <v>1</v>
      </c>
      <c r="H18" s="11"/>
      <c r="I18" s="11"/>
      <c r="J18" s="11">
        <v>1</v>
      </c>
      <c r="K18" s="11">
        <v>1</v>
      </c>
      <c r="L18" s="11"/>
      <c r="M18" s="11"/>
      <c r="N18" s="11">
        <v>1</v>
      </c>
      <c r="O18" s="11">
        <v>1</v>
      </c>
      <c r="P18" s="11"/>
      <c r="Q18" s="11"/>
      <c r="R18" s="11">
        <v>1</v>
      </c>
      <c r="S18" s="11">
        <v>1</v>
      </c>
      <c r="T18" s="11">
        <v>1</v>
      </c>
      <c r="U18" s="11"/>
      <c r="V18" s="11">
        <v>1</v>
      </c>
      <c r="W18" s="11">
        <v>1</v>
      </c>
      <c r="X18" s="11"/>
      <c r="Y18" s="11"/>
      <c r="Z18" s="66">
        <f t="shared" si="0"/>
        <v>11</v>
      </c>
      <c r="AA18" s="13">
        <f t="shared" si="1"/>
        <v>1198.8927738927737</v>
      </c>
      <c r="AB18" s="87">
        <v>1</v>
      </c>
      <c r="AC18" s="111">
        <v>2</v>
      </c>
      <c r="AD18" s="111">
        <v>2</v>
      </c>
      <c r="AE18" s="241">
        <v>2</v>
      </c>
      <c r="AF18" s="68" t="s">
        <v>87</v>
      </c>
    </row>
    <row r="19" spans="1:32" ht="15" customHeight="1" x14ac:dyDescent="0.25">
      <c r="A19" s="132">
        <v>5</v>
      </c>
      <c r="B19" s="127" t="s">
        <v>219</v>
      </c>
      <c r="C19" s="128">
        <v>2007</v>
      </c>
      <c r="D19" s="129" t="s">
        <v>107</v>
      </c>
      <c r="E19" s="132" t="s">
        <v>208</v>
      </c>
      <c r="F19" s="11">
        <v>1</v>
      </c>
      <c r="G19" s="11">
        <v>1</v>
      </c>
      <c r="H19" s="11"/>
      <c r="I19" s="11"/>
      <c r="J19" s="11">
        <v>1</v>
      </c>
      <c r="K19" s="11">
        <v>1</v>
      </c>
      <c r="L19" s="11">
        <v>1</v>
      </c>
      <c r="M19" s="11"/>
      <c r="N19" s="11">
        <v>1</v>
      </c>
      <c r="O19" s="11">
        <v>1</v>
      </c>
      <c r="P19" s="11"/>
      <c r="Q19" s="11"/>
      <c r="R19" s="11">
        <v>1</v>
      </c>
      <c r="S19" s="11">
        <v>1</v>
      </c>
      <c r="T19" s="11"/>
      <c r="U19" s="11"/>
      <c r="V19" s="11">
        <v>1</v>
      </c>
      <c r="W19" s="11">
        <v>1</v>
      </c>
      <c r="X19" s="11"/>
      <c r="Y19" s="11"/>
      <c r="Z19" s="66">
        <f t="shared" si="0"/>
        <v>11</v>
      </c>
      <c r="AA19" s="13">
        <f t="shared" si="1"/>
        <v>1198.8927738927737</v>
      </c>
      <c r="AB19" s="242">
        <v>0</v>
      </c>
      <c r="AC19" s="243">
        <v>0</v>
      </c>
      <c r="AD19" s="243">
        <v>2</v>
      </c>
      <c r="AE19" s="244">
        <v>2</v>
      </c>
      <c r="AF19" s="68" t="s">
        <v>87</v>
      </c>
    </row>
    <row r="20" spans="1:32" ht="15" customHeight="1" x14ac:dyDescent="0.25">
      <c r="A20" s="132">
        <v>7</v>
      </c>
      <c r="B20" s="127" t="s">
        <v>174</v>
      </c>
      <c r="C20" s="128">
        <v>2006</v>
      </c>
      <c r="D20" s="129" t="s">
        <v>114</v>
      </c>
      <c r="E20" s="132" t="s">
        <v>90</v>
      </c>
      <c r="F20" s="11">
        <v>1</v>
      </c>
      <c r="G20" s="11">
        <v>1</v>
      </c>
      <c r="H20" s="11"/>
      <c r="I20" s="11"/>
      <c r="J20" s="11">
        <v>1</v>
      </c>
      <c r="K20" s="11">
        <v>1</v>
      </c>
      <c r="L20" s="11"/>
      <c r="M20" s="11"/>
      <c r="N20" s="11">
        <v>1</v>
      </c>
      <c r="O20" s="11">
        <v>1</v>
      </c>
      <c r="P20" s="11"/>
      <c r="Q20" s="11"/>
      <c r="R20" s="11"/>
      <c r="S20" s="11">
        <v>1</v>
      </c>
      <c r="T20" s="11">
        <v>1</v>
      </c>
      <c r="U20" s="11"/>
      <c r="V20" s="11">
        <v>1</v>
      </c>
      <c r="W20" s="11">
        <v>1</v>
      </c>
      <c r="X20" s="11"/>
      <c r="Y20" s="11"/>
      <c r="Z20" s="66">
        <f t="shared" ref="Z20:Z26" si="2">SUM(F20:Y20)</f>
        <v>10</v>
      </c>
      <c r="AA20" s="13">
        <f t="shared" ref="AA20:AA26" si="3">SUMPRODUCT(F20:Y20,$F$28:$Y$28)</f>
        <v>1087.7816627816626</v>
      </c>
      <c r="AB20" s="226"/>
      <c r="AC20" s="225"/>
      <c r="AD20" s="225"/>
      <c r="AE20" s="225"/>
      <c r="AF20" s="68" t="s">
        <v>87</v>
      </c>
    </row>
    <row r="21" spans="1:32" ht="15" customHeight="1" x14ac:dyDescent="0.25">
      <c r="A21" s="132">
        <v>8</v>
      </c>
      <c r="B21" s="127" t="s">
        <v>176</v>
      </c>
      <c r="C21" s="128">
        <v>2007</v>
      </c>
      <c r="D21" s="129" t="s">
        <v>87</v>
      </c>
      <c r="E21" s="132" t="s">
        <v>90</v>
      </c>
      <c r="F21" s="11">
        <v>1</v>
      </c>
      <c r="G21" s="11">
        <v>1</v>
      </c>
      <c r="H21" s="11"/>
      <c r="I21" s="11"/>
      <c r="J21" s="11">
        <v>1</v>
      </c>
      <c r="K21" s="11">
        <v>1</v>
      </c>
      <c r="L21" s="11"/>
      <c r="M21" s="11"/>
      <c r="N21" s="11">
        <v>1</v>
      </c>
      <c r="O21" s="11">
        <v>1</v>
      </c>
      <c r="P21" s="11"/>
      <c r="Q21" s="11"/>
      <c r="R21" s="11">
        <v>1</v>
      </c>
      <c r="S21" s="11">
        <v>1</v>
      </c>
      <c r="T21" s="11"/>
      <c r="U21" s="11"/>
      <c r="V21" s="11">
        <v>1</v>
      </c>
      <c r="W21" s="11">
        <v>1</v>
      </c>
      <c r="X21" s="11"/>
      <c r="Y21" s="11"/>
      <c r="Z21" s="66">
        <f t="shared" si="2"/>
        <v>10</v>
      </c>
      <c r="AA21" s="220">
        <f t="shared" si="3"/>
        <v>998.89277389277368</v>
      </c>
      <c r="AB21" s="227"/>
      <c r="AC21" s="222"/>
      <c r="AD21" s="222"/>
      <c r="AE21" s="222"/>
      <c r="AF21" s="229"/>
    </row>
    <row r="22" spans="1:32" ht="15" customHeight="1" x14ac:dyDescent="0.25">
      <c r="A22" s="132">
        <v>9</v>
      </c>
      <c r="B22" s="127" t="s">
        <v>105</v>
      </c>
      <c r="C22" s="128">
        <v>2007</v>
      </c>
      <c r="D22" s="129" t="s">
        <v>87</v>
      </c>
      <c r="E22" s="132" t="s">
        <v>90</v>
      </c>
      <c r="F22" s="11">
        <v>1</v>
      </c>
      <c r="G22" s="11">
        <v>1</v>
      </c>
      <c r="H22" s="11"/>
      <c r="I22" s="11"/>
      <c r="J22" s="11">
        <v>1</v>
      </c>
      <c r="K22" s="11">
        <v>1</v>
      </c>
      <c r="L22" s="11"/>
      <c r="M22" s="11"/>
      <c r="N22" s="11">
        <v>1</v>
      </c>
      <c r="O22" s="11">
        <v>1</v>
      </c>
      <c r="P22" s="11"/>
      <c r="Q22" s="11"/>
      <c r="R22" s="11">
        <v>1</v>
      </c>
      <c r="S22" s="11">
        <v>1</v>
      </c>
      <c r="T22" s="11"/>
      <c r="U22" s="11"/>
      <c r="V22" s="11">
        <v>1</v>
      </c>
      <c r="W22" s="11"/>
      <c r="X22" s="11"/>
      <c r="Y22" s="11"/>
      <c r="Z22" s="66">
        <f t="shared" si="2"/>
        <v>9</v>
      </c>
      <c r="AA22" s="220">
        <f t="shared" si="3"/>
        <v>887.78166278166259</v>
      </c>
      <c r="AB22" s="227"/>
      <c r="AC22" s="221"/>
      <c r="AD22" s="223"/>
      <c r="AE22" s="223"/>
      <c r="AF22" s="229"/>
    </row>
    <row r="23" spans="1:32" ht="15" customHeight="1" x14ac:dyDescent="0.25">
      <c r="A23" s="132">
        <v>10</v>
      </c>
      <c r="B23" s="127" t="s">
        <v>218</v>
      </c>
      <c r="C23" s="128">
        <v>2007</v>
      </c>
      <c r="D23" s="129" t="s">
        <v>107</v>
      </c>
      <c r="E23" s="132" t="s">
        <v>208</v>
      </c>
      <c r="F23" s="11">
        <v>1</v>
      </c>
      <c r="G23" s="11">
        <v>1</v>
      </c>
      <c r="H23" s="11"/>
      <c r="I23" s="11"/>
      <c r="J23" s="11">
        <v>1</v>
      </c>
      <c r="K23" s="11">
        <v>1</v>
      </c>
      <c r="L23" s="11"/>
      <c r="M23" s="11"/>
      <c r="N23" s="11">
        <v>1</v>
      </c>
      <c r="O23" s="11"/>
      <c r="P23" s="11"/>
      <c r="Q23" s="11"/>
      <c r="R23" s="11">
        <v>1</v>
      </c>
      <c r="S23" s="11">
        <v>1</v>
      </c>
      <c r="T23" s="11"/>
      <c r="U23" s="11"/>
      <c r="V23" s="11">
        <v>1</v>
      </c>
      <c r="W23" s="11">
        <v>1</v>
      </c>
      <c r="X23" s="11"/>
      <c r="Y23" s="11"/>
      <c r="Z23" s="66">
        <f t="shared" si="2"/>
        <v>9</v>
      </c>
      <c r="AA23" s="220">
        <f t="shared" si="3"/>
        <v>873.89277389277368</v>
      </c>
      <c r="AB23" s="228"/>
      <c r="AC23" s="224"/>
      <c r="AD23" s="224"/>
      <c r="AE23" s="224"/>
      <c r="AF23" s="88"/>
    </row>
    <row r="24" spans="1:32" ht="15" customHeight="1" x14ac:dyDescent="0.25">
      <c r="A24" s="132">
        <v>11</v>
      </c>
      <c r="B24" s="127" t="s">
        <v>225</v>
      </c>
      <c r="C24" s="128">
        <v>2006</v>
      </c>
      <c r="D24" s="129" t="s">
        <v>107</v>
      </c>
      <c r="E24" s="132" t="s">
        <v>208</v>
      </c>
      <c r="F24" s="11">
        <v>1</v>
      </c>
      <c r="G24" s="11"/>
      <c r="H24" s="11"/>
      <c r="I24" s="11"/>
      <c r="J24" s="11"/>
      <c r="K24" s="11"/>
      <c r="L24" s="11"/>
      <c r="M24" s="11"/>
      <c r="N24" s="11">
        <v>1</v>
      </c>
      <c r="O24" s="11"/>
      <c r="P24" s="11"/>
      <c r="Q24" s="11"/>
      <c r="R24" s="11">
        <v>1</v>
      </c>
      <c r="S24" s="11"/>
      <c r="T24" s="11"/>
      <c r="U24" s="11"/>
      <c r="V24" s="11">
        <v>1</v>
      </c>
      <c r="W24" s="11"/>
      <c r="X24" s="11"/>
      <c r="Y24" s="11"/>
      <c r="Z24" s="66">
        <f t="shared" si="2"/>
        <v>4</v>
      </c>
      <c r="AA24" s="13">
        <f t="shared" si="3"/>
        <v>369.85236985236986</v>
      </c>
      <c r="AB24" s="109"/>
      <c r="AC24" s="110"/>
      <c r="AD24" s="110"/>
      <c r="AE24" s="110"/>
    </row>
    <row r="25" spans="1:32" ht="15" customHeight="1" x14ac:dyDescent="0.25">
      <c r="A25" s="132">
        <v>12</v>
      </c>
      <c r="B25" s="127" t="s">
        <v>222</v>
      </c>
      <c r="C25" s="128">
        <v>2006</v>
      </c>
      <c r="D25" s="129" t="s">
        <v>107</v>
      </c>
      <c r="E25" s="132" t="s">
        <v>208</v>
      </c>
      <c r="F25" s="11">
        <v>1</v>
      </c>
      <c r="G25" s="11"/>
      <c r="H25" s="11"/>
      <c r="I25" s="11"/>
      <c r="J25" s="11"/>
      <c r="K25" s="11">
        <v>1</v>
      </c>
      <c r="L25" s="11"/>
      <c r="M25" s="11"/>
      <c r="N25" s="11"/>
      <c r="O25" s="11"/>
      <c r="P25" s="11"/>
      <c r="Q25" s="11"/>
      <c r="R25" s="11"/>
      <c r="S25" s="11">
        <v>1</v>
      </c>
      <c r="T25" s="11"/>
      <c r="U25" s="11"/>
      <c r="V25" s="11"/>
      <c r="W25" s="11"/>
      <c r="X25" s="11"/>
      <c r="Y25" s="11"/>
      <c r="Z25" s="66">
        <f t="shared" si="2"/>
        <v>3</v>
      </c>
      <c r="AA25" s="13">
        <f t="shared" si="3"/>
        <v>258.74125874125878</v>
      </c>
      <c r="AB25" s="109"/>
      <c r="AC25" s="110"/>
      <c r="AD25" s="110"/>
      <c r="AE25" s="110"/>
    </row>
    <row r="26" spans="1:32" ht="15" customHeight="1" x14ac:dyDescent="0.25">
      <c r="A26" s="132">
        <v>13</v>
      </c>
      <c r="B26" s="127" t="s">
        <v>226</v>
      </c>
      <c r="C26" s="128">
        <v>2006</v>
      </c>
      <c r="D26" s="129" t="s">
        <v>87</v>
      </c>
      <c r="E26" s="132" t="s">
        <v>208</v>
      </c>
      <c r="F26" s="11">
        <v>1</v>
      </c>
      <c r="G26" s="11"/>
      <c r="H26" s="11"/>
      <c r="I26" s="11"/>
      <c r="J26" s="11"/>
      <c r="K26" s="11"/>
      <c r="L26" s="11"/>
      <c r="M26" s="11"/>
      <c r="N26" s="11">
        <v>1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66">
        <f t="shared" si="2"/>
        <v>2</v>
      </c>
      <c r="AA26" s="13">
        <f t="shared" si="3"/>
        <v>167.83216783216784</v>
      </c>
      <c r="AB26" s="109"/>
      <c r="AC26" s="110"/>
      <c r="AD26" s="110"/>
      <c r="AE26" s="110"/>
    </row>
    <row r="27" spans="1:32" ht="15.75" hidden="1" x14ac:dyDescent="0.25">
      <c r="A27" s="15"/>
      <c r="B27" s="9" t="s">
        <v>14</v>
      </c>
      <c r="C27" s="9"/>
      <c r="D27" s="9"/>
      <c r="E27" s="15"/>
      <c r="F27" s="9">
        <f t="shared" ref="F27:Y27" si="4">SUM(F14:F26)</f>
        <v>13</v>
      </c>
      <c r="G27" s="9">
        <f t="shared" si="4"/>
        <v>10</v>
      </c>
      <c r="H27" s="9">
        <f t="shared" si="4"/>
        <v>0</v>
      </c>
      <c r="I27" s="9">
        <f t="shared" si="4"/>
        <v>0</v>
      </c>
      <c r="J27" s="9">
        <f t="shared" si="4"/>
        <v>9</v>
      </c>
      <c r="K27" s="9">
        <f t="shared" si="4"/>
        <v>11</v>
      </c>
      <c r="L27" s="9">
        <f t="shared" si="4"/>
        <v>5</v>
      </c>
      <c r="M27" s="9">
        <f t="shared" si="4"/>
        <v>0</v>
      </c>
      <c r="N27" s="9">
        <f t="shared" si="4"/>
        <v>11</v>
      </c>
      <c r="O27" s="9">
        <f t="shared" si="4"/>
        <v>8</v>
      </c>
      <c r="P27" s="9">
        <f t="shared" si="4"/>
        <v>0</v>
      </c>
      <c r="Q27" s="9">
        <f t="shared" si="4"/>
        <v>0</v>
      </c>
      <c r="R27" s="9">
        <f t="shared" si="4"/>
        <v>9</v>
      </c>
      <c r="S27" s="9">
        <f t="shared" si="4"/>
        <v>11</v>
      </c>
      <c r="T27" s="9">
        <f t="shared" si="4"/>
        <v>5</v>
      </c>
      <c r="U27" s="9">
        <f t="shared" si="4"/>
        <v>0</v>
      </c>
      <c r="V27" s="9">
        <f t="shared" si="4"/>
        <v>11</v>
      </c>
      <c r="W27" s="9">
        <f t="shared" si="4"/>
        <v>9</v>
      </c>
      <c r="X27" s="9">
        <f t="shared" si="4"/>
        <v>4</v>
      </c>
      <c r="Y27" s="9">
        <f t="shared" si="4"/>
        <v>0</v>
      </c>
      <c r="Z27" s="153"/>
      <c r="AA27" s="9"/>
      <c r="AB27" s="6"/>
      <c r="AC27" s="6"/>
    </row>
    <row r="28" spans="1:32" hidden="1" x14ac:dyDescent="0.25">
      <c r="A28" s="6"/>
      <c r="B28" s="6" t="s">
        <v>15</v>
      </c>
      <c r="C28" s="6"/>
      <c r="D28" s="6"/>
      <c r="E28" s="6"/>
      <c r="F28" s="16">
        <f t="shared" ref="F28:Y28" si="5">IF(F27=0,0,$A$12/F27)</f>
        <v>76.92307692307692</v>
      </c>
      <c r="G28" s="16">
        <f t="shared" si="5"/>
        <v>100</v>
      </c>
      <c r="H28" s="16">
        <f t="shared" si="5"/>
        <v>0</v>
      </c>
      <c r="I28" s="16">
        <f t="shared" si="5"/>
        <v>0</v>
      </c>
      <c r="J28" s="16">
        <f t="shared" si="5"/>
        <v>111.11111111111111</v>
      </c>
      <c r="K28" s="16">
        <f t="shared" si="5"/>
        <v>90.909090909090907</v>
      </c>
      <c r="L28" s="16">
        <f t="shared" si="5"/>
        <v>200</v>
      </c>
      <c r="M28" s="16">
        <f t="shared" si="5"/>
        <v>0</v>
      </c>
      <c r="N28" s="16">
        <f t="shared" si="5"/>
        <v>90.909090909090907</v>
      </c>
      <c r="O28" s="16">
        <f t="shared" si="5"/>
        <v>125</v>
      </c>
      <c r="P28" s="16">
        <f t="shared" si="5"/>
        <v>0</v>
      </c>
      <c r="Q28" s="16">
        <f t="shared" si="5"/>
        <v>0</v>
      </c>
      <c r="R28" s="16">
        <f t="shared" si="5"/>
        <v>111.11111111111111</v>
      </c>
      <c r="S28" s="16">
        <f t="shared" si="5"/>
        <v>90.909090909090907</v>
      </c>
      <c r="T28" s="16">
        <f t="shared" si="5"/>
        <v>200</v>
      </c>
      <c r="U28" s="16">
        <f t="shared" si="5"/>
        <v>0</v>
      </c>
      <c r="V28" s="16">
        <f t="shared" si="5"/>
        <v>90.909090909090907</v>
      </c>
      <c r="W28" s="16">
        <f t="shared" si="5"/>
        <v>111.11111111111111</v>
      </c>
      <c r="X28" s="16">
        <f t="shared" si="5"/>
        <v>250</v>
      </c>
      <c r="Y28" s="16">
        <f t="shared" si="5"/>
        <v>0</v>
      </c>
      <c r="Z28" s="148"/>
      <c r="AA28" s="6"/>
      <c r="AB28" s="6"/>
      <c r="AC28" s="6"/>
    </row>
    <row r="30" spans="1:32" x14ac:dyDescent="0.25">
      <c r="B30" s="36" t="s">
        <v>22</v>
      </c>
      <c r="C30" s="37"/>
      <c r="D30" s="37"/>
      <c r="E30" s="6" t="s">
        <v>67</v>
      </c>
      <c r="F30" s="37"/>
      <c r="G30" s="108"/>
      <c r="H30" s="108"/>
      <c r="I30" s="88"/>
      <c r="J30" s="38"/>
      <c r="K30" s="38"/>
    </row>
    <row r="31" spans="1:32" ht="18" x14ac:dyDescent="0.25">
      <c r="B31" s="6" t="s">
        <v>23</v>
      </c>
      <c r="C31" s="6"/>
      <c r="D31" s="6"/>
      <c r="E31" s="39" t="s">
        <v>24</v>
      </c>
      <c r="F31" s="39"/>
      <c r="G31" s="69"/>
      <c r="H31" s="69"/>
      <c r="I31" s="40"/>
      <c r="J31" s="38"/>
      <c r="K31" s="38"/>
    </row>
  </sheetData>
  <sortState ref="B14:AE19">
    <sortCondition descending="1" ref="AB14:AB19"/>
  </sortState>
  <mergeCells count="9">
    <mergeCell ref="A7:AA7"/>
    <mergeCell ref="F12:Y12"/>
    <mergeCell ref="AB12:AE12"/>
    <mergeCell ref="A1:AA1"/>
    <mergeCell ref="A2:AA2"/>
    <mergeCell ref="A3:AA3"/>
    <mergeCell ref="A4:AA4"/>
    <mergeCell ref="A5:AA5"/>
    <mergeCell ref="A6:AA6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2</vt:i4>
      </vt:variant>
    </vt:vector>
  </HeadingPairs>
  <TitlesOfParts>
    <vt:vector size="30" baseType="lpstr">
      <vt:lpstr>1  группа </vt:lpstr>
      <vt:lpstr>2  группа</vt:lpstr>
      <vt:lpstr>3  группа</vt:lpstr>
      <vt:lpstr>4 группа</vt:lpstr>
      <vt:lpstr>Список МКДГ</vt:lpstr>
      <vt:lpstr>Список ПКО</vt:lpstr>
      <vt:lpstr>Д 08 и мл</vt:lpstr>
      <vt:lpstr>М 08 и мл</vt:lpstr>
      <vt:lpstr>Д 06-07</vt:lpstr>
      <vt:lpstr>М 06-07</vt:lpstr>
      <vt:lpstr>Д 04-05</vt:lpstr>
      <vt:lpstr>М 04-05</vt:lpstr>
      <vt:lpstr>Д 02-03</vt:lpstr>
      <vt:lpstr>М 02-03</vt:lpstr>
      <vt:lpstr>Д 00-01</vt:lpstr>
      <vt:lpstr>М 00-01</vt:lpstr>
      <vt:lpstr>Д 98-99</vt:lpstr>
      <vt:lpstr>М 98-99</vt:lpstr>
      <vt:lpstr>ФД 06-07</vt:lpstr>
      <vt:lpstr>ФМ 06-07</vt:lpstr>
      <vt:lpstr>ФД 04-05</vt:lpstr>
      <vt:lpstr>Лист3</vt:lpstr>
      <vt:lpstr>ФМ 04-05</vt:lpstr>
      <vt:lpstr>ФД 02-03</vt:lpstr>
      <vt:lpstr>ФМ 02-03</vt:lpstr>
      <vt:lpstr>ФД  01-00</vt:lpstr>
      <vt:lpstr>ФМ  01-00 </vt:lpstr>
      <vt:lpstr>ФМД 98-99</vt:lpstr>
      <vt:lpstr>'Список МКДГ'!Область_печати</vt:lpstr>
      <vt:lpstr>'Список ПКО'!Область_печати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olga</cp:lastModifiedBy>
  <cp:lastPrinted>2017-03-19T09:19:50Z</cp:lastPrinted>
  <dcterms:created xsi:type="dcterms:W3CDTF">2015-12-07T13:11:22Z</dcterms:created>
  <dcterms:modified xsi:type="dcterms:W3CDTF">2017-03-21T06:37:58Z</dcterms:modified>
</cp:coreProperties>
</file>